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6D728E-CC23-48BB-9408-3E5BE9D9E4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V4" i="3" s="1"/>
  <c r="F5" i="3"/>
  <c r="S5" i="3" s="1"/>
  <c r="F6" i="3"/>
  <c r="T6" i="3" s="1"/>
  <c r="F7" i="3"/>
  <c r="AE7" i="3" s="1"/>
  <c r="F8" i="3"/>
  <c r="V8" i="3" s="1"/>
  <c r="F9" i="3"/>
  <c r="AE9" i="3" s="1"/>
  <c r="F10" i="3"/>
  <c r="H10" i="3" s="1"/>
  <c r="F11" i="3"/>
  <c r="AC11" i="3" s="1"/>
  <c r="F12" i="3"/>
  <c r="F13" i="3"/>
  <c r="N13" i="3" s="1"/>
  <c r="F14" i="3"/>
  <c r="AG14" i="3" s="1"/>
  <c r="F15" i="3"/>
  <c r="I15" i="3" s="1"/>
  <c r="F16" i="3"/>
  <c r="L16" i="3" s="1"/>
  <c r="F17" i="3"/>
  <c r="S17" i="3" s="1"/>
  <c r="F18" i="3"/>
  <c r="AD18" i="3" s="1"/>
  <c r="F19" i="3"/>
  <c r="AJ19" i="3" s="1"/>
  <c r="F20" i="3"/>
  <c r="AC20" i="3" s="1"/>
  <c r="F21" i="3"/>
  <c r="S21" i="3" s="1"/>
  <c r="F22" i="3"/>
  <c r="G22" i="3" s="1"/>
  <c r="F23" i="3"/>
  <c r="AB23" i="3" s="1"/>
  <c r="F24" i="3"/>
  <c r="N24" i="3" s="1"/>
  <c r="F25" i="3"/>
  <c r="AA25" i="3" s="1"/>
  <c r="F26" i="3"/>
  <c r="AG26" i="3" s="1"/>
  <c r="F27" i="3"/>
  <c r="U27" i="3" s="1"/>
  <c r="F28" i="3"/>
  <c r="S28" i="3" s="1"/>
  <c r="F29" i="3"/>
  <c r="AI29" i="3" s="1"/>
  <c r="F30" i="3"/>
  <c r="U30" i="3" s="1"/>
  <c r="F31" i="3"/>
  <c r="AH31" i="3" s="1"/>
  <c r="F32" i="3"/>
  <c r="AI32" i="3" s="1"/>
  <c r="F33" i="3"/>
  <c r="AC33" i="3" s="1"/>
  <c r="F34" i="3"/>
  <c r="W34" i="3" s="1"/>
  <c r="F35" i="3"/>
  <c r="S35" i="3" s="1"/>
  <c r="F36" i="3"/>
  <c r="U36" i="3" s="1"/>
  <c r="F37" i="3"/>
  <c r="P37" i="3" s="1"/>
  <c r="F38" i="3"/>
  <c r="Y38" i="3" s="1"/>
  <c r="F39" i="3"/>
  <c r="F40" i="3"/>
  <c r="F41" i="3"/>
  <c r="R41" i="3" s="1"/>
  <c r="F42" i="3"/>
  <c r="O42" i="3" s="1"/>
  <c r="F43" i="3"/>
  <c r="R43" i="3" s="1"/>
  <c r="F44" i="3"/>
  <c r="S44" i="3" s="1"/>
  <c r="F45" i="3"/>
  <c r="R45" i="3" s="1"/>
  <c r="F46" i="3"/>
  <c r="S46" i="3" s="1"/>
  <c r="F3" i="3"/>
  <c r="AE3" i="3" s="1"/>
  <c r="AC4" i="3"/>
  <c r="AD4" i="3"/>
  <c r="AE4" i="3"/>
  <c r="AF4" i="3"/>
  <c r="AG4" i="3"/>
  <c r="AC5" i="3"/>
  <c r="AF5" i="3"/>
  <c r="AI5" i="3"/>
  <c r="AJ5" i="3"/>
  <c r="AC6" i="3"/>
  <c r="AE6" i="3"/>
  <c r="AF6" i="3"/>
  <c r="AJ7" i="3"/>
  <c r="AG8" i="3"/>
  <c r="AH8" i="3"/>
  <c r="AI8" i="3"/>
  <c r="AJ8" i="3"/>
  <c r="AH16" i="3"/>
  <c r="AI16" i="3"/>
  <c r="AJ16" i="3"/>
  <c r="AC17" i="3"/>
  <c r="AD17" i="3"/>
  <c r="AG17" i="3"/>
  <c r="AH17" i="3"/>
  <c r="AJ17" i="3"/>
  <c r="AC18" i="3"/>
  <c r="AE19" i="3"/>
  <c r="AF19" i="3"/>
  <c r="AG19" i="3"/>
  <c r="AH19" i="3"/>
  <c r="AG20" i="3"/>
  <c r="AJ21" i="3"/>
  <c r="AJ28" i="3"/>
  <c r="AC29" i="3"/>
  <c r="AD29" i="3"/>
  <c r="AG29" i="3"/>
  <c r="AH29" i="3"/>
  <c r="AJ29" i="3"/>
  <c r="AC30" i="3"/>
  <c r="AH30" i="3"/>
  <c r="AI30" i="3"/>
  <c r="AJ30" i="3"/>
  <c r="AG31" i="3"/>
  <c r="AC32" i="3"/>
  <c r="AD32" i="3"/>
  <c r="AF32" i="3"/>
  <c r="S4" i="3"/>
  <c r="T4" i="3"/>
  <c r="U4" i="3"/>
  <c r="X4" i="3"/>
  <c r="T5" i="3"/>
  <c r="U5" i="3"/>
  <c r="V5" i="3"/>
  <c r="Z5" i="3"/>
  <c r="AA5" i="3"/>
  <c r="X6" i="3"/>
  <c r="AA6" i="3"/>
  <c r="AB6" i="3"/>
  <c r="S7" i="3"/>
  <c r="T7" i="3"/>
  <c r="Y7" i="3"/>
  <c r="Z8" i="3"/>
  <c r="AA8" i="3"/>
  <c r="AB8" i="3"/>
  <c r="S16" i="3"/>
  <c r="T16" i="3"/>
  <c r="U16" i="3"/>
  <c r="V16" i="3"/>
  <c r="AB16" i="3"/>
  <c r="T17" i="3"/>
  <c r="U17" i="3"/>
  <c r="Y17" i="3"/>
  <c r="Z17" i="3"/>
  <c r="V18" i="3"/>
  <c r="X18" i="3"/>
  <c r="Y18" i="3"/>
  <c r="Z18" i="3"/>
  <c r="S19" i="3"/>
  <c r="W19" i="3"/>
  <c r="T20" i="3"/>
  <c r="U20" i="3"/>
  <c r="V20" i="3"/>
  <c r="AB21" i="3"/>
  <c r="AB28" i="3"/>
  <c r="S29" i="3"/>
  <c r="V29" i="3"/>
  <c r="W29" i="3"/>
  <c r="X29" i="3"/>
  <c r="Z29" i="3"/>
  <c r="AA29" i="3"/>
  <c r="S31" i="3"/>
  <c r="U31" i="3"/>
  <c r="X32" i="3"/>
  <c r="Y32" i="3"/>
  <c r="Z32" i="3"/>
  <c r="W33" i="3"/>
  <c r="Z33" i="3"/>
  <c r="W40" i="3"/>
  <c r="X40" i="3"/>
  <c r="Y40" i="3"/>
  <c r="Z40" i="3"/>
  <c r="S41" i="3"/>
  <c r="T41" i="3"/>
  <c r="S42" i="3"/>
  <c r="T43" i="3"/>
  <c r="R4" i="3"/>
  <c r="P5" i="3"/>
  <c r="Q6" i="3"/>
  <c r="P16" i="3"/>
  <c r="P17" i="3"/>
  <c r="R17" i="3"/>
  <c r="Q18" i="3"/>
  <c r="Q19" i="3"/>
  <c r="R19" i="3"/>
  <c r="P20" i="3"/>
  <c r="P21" i="3"/>
  <c r="Q29" i="3"/>
  <c r="R29" i="3"/>
  <c r="P30" i="3"/>
  <c r="R30" i="3"/>
  <c r="P31" i="3"/>
  <c r="Q31" i="3"/>
  <c r="R31" i="3"/>
  <c r="P32" i="3"/>
  <c r="Q32" i="3"/>
  <c r="Q41" i="3"/>
  <c r="P42" i="3"/>
  <c r="Q42" i="3"/>
  <c r="O5" i="3"/>
  <c r="O17" i="3"/>
  <c r="O20" i="3"/>
  <c r="O29" i="3"/>
  <c r="O40" i="3"/>
  <c r="O41" i="3"/>
  <c r="O44" i="3"/>
  <c r="N5" i="3"/>
  <c r="N17" i="3"/>
  <c r="N18" i="3"/>
  <c r="N29" i="3"/>
  <c r="N40" i="3"/>
  <c r="N41" i="3"/>
  <c r="M5" i="3"/>
  <c r="M8" i="3"/>
  <c r="M16" i="3"/>
  <c r="M17" i="3"/>
  <c r="M20" i="3"/>
  <c r="M21" i="3"/>
  <c r="M22" i="3"/>
  <c r="M29" i="3"/>
  <c r="M30" i="3"/>
  <c r="M43" i="3"/>
  <c r="M44" i="3"/>
  <c r="L4" i="3"/>
  <c r="L8" i="3"/>
  <c r="L9" i="3"/>
  <c r="L17" i="3"/>
  <c r="L29" i="3"/>
  <c r="L32" i="3"/>
  <c r="L33" i="3"/>
  <c r="L40" i="3"/>
  <c r="K4" i="3"/>
  <c r="K5" i="3"/>
  <c r="K7" i="3"/>
  <c r="K8" i="3"/>
  <c r="K16" i="3"/>
  <c r="K17" i="3"/>
  <c r="K18" i="3"/>
  <c r="K29" i="3"/>
  <c r="K33" i="3"/>
  <c r="K34" i="3"/>
  <c r="K40" i="3"/>
  <c r="K41" i="3"/>
  <c r="J5" i="3"/>
  <c r="J7" i="3"/>
  <c r="J9" i="3"/>
  <c r="J16" i="3"/>
  <c r="J17" i="3"/>
  <c r="J31" i="3"/>
  <c r="J41" i="3"/>
  <c r="J45" i="3"/>
  <c r="I4" i="3"/>
  <c r="I5" i="3"/>
  <c r="I8" i="3"/>
  <c r="I17" i="3"/>
  <c r="I19" i="3"/>
  <c r="I21" i="3"/>
  <c r="I30" i="3"/>
  <c r="I40" i="3"/>
  <c r="I41" i="3"/>
  <c r="I44" i="3"/>
  <c r="I45" i="3"/>
  <c r="H5" i="3"/>
  <c r="H17" i="3"/>
  <c r="H19" i="3"/>
  <c r="H20" i="3"/>
  <c r="H21" i="3"/>
  <c r="H22" i="3"/>
  <c r="H29" i="3"/>
  <c r="H42" i="3"/>
  <c r="H43" i="3"/>
  <c r="H44" i="3"/>
  <c r="G16" i="3"/>
  <c r="G17" i="3"/>
  <c r="G28" i="3"/>
  <c r="G32" i="3"/>
  <c r="G41" i="3"/>
  <c r="G42" i="3"/>
  <c r="G43" i="3"/>
  <c r="G4" i="3"/>
  <c r="G5" i="3"/>
  <c r="G8" i="3"/>
  <c r="AJ3" i="3"/>
  <c r="T3" i="3"/>
  <c r="S3" i="3"/>
  <c r="M3" i="3"/>
  <c r="L3" i="3"/>
  <c r="K3" i="3"/>
  <c r="Q46" i="3" l="1"/>
  <c r="R46" i="3"/>
  <c r="O46" i="3"/>
  <c r="R42" i="3"/>
  <c r="Q23" i="3"/>
  <c r="AJ18" i="3"/>
  <c r="X3" i="3"/>
  <c r="K9" i="3"/>
  <c r="P41" i="3"/>
  <c r="R21" i="3"/>
  <c r="R5" i="3"/>
  <c r="AB33" i="3"/>
  <c r="T30" i="3"/>
  <c r="U21" i="3"/>
  <c r="AB17" i="3"/>
  <c r="Z9" i="3"/>
  <c r="S6" i="3"/>
  <c r="AF29" i="3"/>
  <c r="AI18" i="3"/>
  <c r="AD10" i="3"/>
  <c r="AH5" i="3"/>
  <c r="V3" i="3"/>
  <c r="W3" i="3"/>
  <c r="P6" i="3"/>
  <c r="AB30" i="3"/>
  <c r="U18" i="3"/>
  <c r="W6" i="3"/>
  <c r="AF3" i="3"/>
  <c r="G29" i="3"/>
  <c r="I9" i="3"/>
  <c r="J6" i="3"/>
  <c r="L5" i="3"/>
  <c r="M6" i="3"/>
  <c r="O30" i="3"/>
  <c r="P33" i="3"/>
  <c r="Q21" i="3"/>
  <c r="Q5" i="3"/>
  <c r="AA33" i="3"/>
  <c r="S30" i="3"/>
  <c r="W20" i="3"/>
  <c r="AA17" i="3"/>
  <c r="T9" i="3"/>
  <c r="AB5" i="3"/>
  <c r="AE32" i="3"/>
  <c r="AE29" i="3"/>
  <c r="AH18" i="3"/>
  <c r="AC9" i="3"/>
  <c r="AG5" i="3"/>
  <c r="AH3" i="3"/>
  <c r="H6" i="3"/>
  <c r="I6" i="3"/>
  <c r="K6" i="3"/>
  <c r="Y33" i="3"/>
  <c r="AG3" i="3"/>
  <c r="H3" i="3"/>
  <c r="G18" i="3"/>
  <c r="K42" i="3"/>
  <c r="J3" i="3"/>
  <c r="AI3" i="3"/>
  <c r="X33" i="3"/>
  <c r="Y29" i="3"/>
  <c r="V17" i="3"/>
  <c r="Y5" i="3"/>
  <c r="AI17" i="3"/>
  <c r="J42" i="3"/>
  <c r="L42" i="3"/>
  <c r="M42" i="3"/>
  <c r="T46" i="3"/>
  <c r="H46" i="3"/>
  <c r="G44" i="3"/>
  <c r="J44" i="3"/>
  <c r="N44" i="3"/>
  <c r="N42" i="3"/>
  <c r="L38" i="3"/>
  <c r="J13" i="3"/>
  <c r="L37" i="3"/>
  <c r="Q12" i="3"/>
  <c r="AD12" i="3"/>
  <c r="J12" i="3"/>
  <c r="L36" i="3"/>
  <c r="AC12" i="3"/>
  <c r="L23" i="3"/>
  <c r="AJ23" i="3"/>
  <c r="L35" i="3"/>
  <c r="Z23" i="3"/>
  <c r="AJ11" i="3"/>
  <c r="Y23" i="3"/>
  <c r="AI11" i="3"/>
  <c r="X23" i="3"/>
  <c r="AC24" i="3"/>
  <c r="H23" i="3"/>
  <c r="N28" i="3"/>
  <c r="Z15" i="3"/>
  <c r="W4" i="3"/>
  <c r="I28" i="3"/>
  <c r="O4" i="3"/>
  <c r="V13" i="3"/>
  <c r="U25" i="3"/>
  <c r="Q25" i="3"/>
  <c r="R25" i="3"/>
  <c r="I23" i="3"/>
  <c r="U13" i="3"/>
  <c r="S40" i="3"/>
  <c r="P40" i="3"/>
  <c r="H40" i="3"/>
  <c r="G40" i="3"/>
  <c r="T40" i="3"/>
  <c r="Q40" i="3"/>
  <c r="M40" i="3"/>
  <c r="J40" i="3"/>
  <c r="U40" i="3"/>
  <c r="R40" i="3"/>
  <c r="V40" i="3"/>
  <c r="W16" i="3"/>
  <c r="Q16" i="3"/>
  <c r="AC16" i="3"/>
  <c r="X16" i="3"/>
  <c r="R16" i="3"/>
  <c r="I16" i="3"/>
  <c r="AD16" i="3"/>
  <c r="Y16" i="3"/>
  <c r="AE16" i="3"/>
  <c r="Z16" i="3"/>
  <c r="O16" i="3"/>
  <c r="N16" i="3"/>
  <c r="AF16" i="3"/>
  <c r="AA16" i="3"/>
  <c r="H16" i="3"/>
  <c r="AG16" i="3"/>
  <c r="AJ4" i="3"/>
  <c r="AH4" i="3"/>
  <c r="Y4" i="3"/>
  <c r="N4" i="3"/>
  <c r="AI4" i="3"/>
  <c r="Z4" i="3"/>
  <c r="M4" i="3"/>
  <c r="H4" i="3"/>
  <c r="AA4" i="3"/>
  <c r="J4" i="3"/>
  <c r="AB4" i="3"/>
  <c r="P4" i="3"/>
  <c r="Q4" i="3"/>
  <c r="AF34" i="3"/>
  <c r="T21" i="3"/>
  <c r="Y9" i="3"/>
  <c r="AE34" i="3"/>
  <c r="AI21" i="3"/>
  <c r="N8" i="3"/>
  <c r="O10" i="3"/>
  <c r="W32" i="3"/>
  <c r="Z20" i="3"/>
  <c r="X9" i="3"/>
  <c r="AJ33" i="3"/>
  <c r="AH21" i="3"/>
  <c r="AF8" i="3"/>
  <c r="J33" i="3"/>
  <c r="L20" i="3"/>
  <c r="M32" i="3"/>
  <c r="O9" i="3"/>
  <c r="S43" i="3"/>
  <c r="V32" i="3"/>
  <c r="Y20" i="3"/>
  <c r="V9" i="3"/>
  <c r="AH32" i="3"/>
  <c r="AG21" i="3"/>
  <c r="AE8" i="3"/>
  <c r="G33" i="3"/>
  <c r="H30" i="3"/>
  <c r="I46" i="3"/>
  <c r="I10" i="3"/>
  <c r="J32" i="3"/>
  <c r="L18" i="3"/>
  <c r="M31" i="3"/>
  <c r="N45" i="3"/>
  <c r="R33" i="3"/>
  <c r="T42" i="3"/>
  <c r="V34" i="3"/>
  <c r="W31" i="3"/>
  <c r="X20" i="3"/>
  <c r="U9" i="3"/>
  <c r="V6" i="3"/>
  <c r="AG32" i="3"/>
  <c r="AF21" i="3"/>
  <c r="AD8" i="3"/>
  <c r="W38" i="3"/>
  <c r="V38" i="3"/>
  <c r="T13" i="3"/>
  <c r="Y36" i="3"/>
  <c r="G3" i="3"/>
  <c r="Y3" i="3"/>
  <c r="J36" i="3"/>
  <c r="N12" i="3"/>
  <c r="P13" i="3"/>
  <c r="X36" i="3"/>
  <c r="W23" i="3"/>
  <c r="AD34" i="3"/>
  <c r="N3" i="3"/>
  <c r="M46" i="3"/>
  <c r="O23" i="3"/>
  <c r="O3" i="3"/>
  <c r="AA3" i="3"/>
  <c r="G9" i="3"/>
  <c r="H12" i="3"/>
  <c r="K23" i="3"/>
  <c r="N9" i="3"/>
  <c r="O21" i="3"/>
  <c r="Q45" i="3"/>
  <c r="R11" i="3"/>
  <c r="V36" i="3"/>
  <c r="V33" i="3"/>
  <c r="T31" i="3"/>
  <c r="AA21" i="3"/>
  <c r="AA10" i="3"/>
  <c r="AI33" i="3"/>
  <c r="AE21" i="3"/>
  <c r="AJ9" i="3"/>
  <c r="J15" i="3"/>
  <c r="Q13" i="3"/>
  <c r="G11" i="3"/>
  <c r="S11" i="3"/>
  <c r="G10" i="3"/>
  <c r="N11" i="3"/>
  <c r="H11" i="3"/>
  <c r="Y10" i="3"/>
  <c r="AH9" i="3"/>
  <c r="AC3" i="3"/>
  <c r="G23" i="3"/>
  <c r="J21" i="3"/>
  <c r="K46" i="3"/>
  <c r="K21" i="3"/>
  <c r="L44" i="3"/>
  <c r="M11" i="3"/>
  <c r="N33" i="3"/>
  <c r="N7" i="3"/>
  <c r="O19" i="3"/>
  <c r="R44" i="3"/>
  <c r="Q37" i="3"/>
  <c r="R9" i="3"/>
  <c r="S45" i="3"/>
  <c r="Z34" i="3"/>
  <c r="S33" i="3"/>
  <c r="Y21" i="3"/>
  <c r="S20" i="3"/>
  <c r="S10" i="3"/>
  <c r="U8" i="3"/>
  <c r="AF33" i="3"/>
  <c r="AE25" i="3"/>
  <c r="AJ20" i="3"/>
  <c r="AG9" i="3"/>
  <c r="AI7" i="3"/>
  <c r="Z3" i="3"/>
  <c r="AB10" i="3"/>
  <c r="P3" i="3"/>
  <c r="K22" i="3"/>
  <c r="P38" i="3"/>
  <c r="Q11" i="3"/>
  <c r="AH33" i="3"/>
  <c r="Q3" i="3"/>
  <c r="AD3" i="3"/>
  <c r="H25" i="3"/>
  <c r="H9" i="3"/>
  <c r="J20" i="3"/>
  <c r="K45" i="3"/>
  <c r="K20" i="3"/>
  <c r="L43" i="3"/>
  <c r="L19" i="3"/>
  <c r="M10" i="3"/>
  <c r="N32" i="3"/>
  <c r="Q44" i="3"/>
  <c r="P18" i="3"/>
  <c r="Q9" i="3"/>
  <c r="T44" i="3"/>
  <c r="X34" i="3"/>
  <c r="AB32" i="3"/>
  <c r="AA30" i="3"/>
  <c r="X21" i="3"/>
  <c r="AB19" i="3"/>
  <c r="AB9" i="3"/>
  <c r="T8" i="3"/>
  <c r="AE33" i="3"/>
  <c r="AG30" i="3"/>
  <c r="AD25" i="3"/>
  <c r="AI20" i="3"/>
  <c r="AF9" i="3"/>
  <c r="AG7" i="3"/>
  <c r="AA12" i="3"/>
  <c r="AH11" i="3"/>
  <c r="K25" i="3"/>
  <c r="P46" i="3"/>
  <c r="W36" i="3"/>
  <c r="AC10" i="3"/>
  <c r="AB3" i="3"/>
  <c r="I33" i="3"/>
  <c r="L21" i="3"/>
  <c r="P45" i="3"/>
  <c r="T45" i="3"/>
  <c r="T33" i="3"/>
  <c r="Z21" i="3"/>
  <c r="AD21" i="3"/>
  <c r="U3" i="3"/>
  <c r="I3" i="3"/>
  <c r="R3" i="3"/>
  <c r="G45" i="3"/>
  <c r="G21" i="3"/>
  <c r="H24" i="3"/>
  <c r="H7" i="3"/>
  <c r="I25" i="3"/>
  <c r="J46" i="3"/>
  <c r="K44" i="3"/>
  <c r="K19" i="3"/>
  <c r="M33" i="3"/>
  <c r="M9" i="3"/>
  <c r="P44" i="3"/>
  <c r="R36" i="3"/>
  <c r="R26" i="3"/>
  <c r="P7" i="3"/>
  <c r="AA32" i="3"/>
  <c r="Z30" i="3"/>
  <c r="AB25" i="3"/>
  <c r="V21" i="3"/>
  <c r="AA19" i="3"/>
  <c r="AA9" i="3"/>
  <c r="S8" i="3"/>
  <c r="AD33" i="3"/>
  <c r="AD30" i="3"/>
  <c r="AD24" i="3"/>
  <c r="AH20" i="3"/>
  <c r="AG15" i="3"/>
  <c r="AD9" i="3"/>
  <c r="AD7" i="3"/>
  <c r="U39" i="3"/>
  <c r="P39" i="3"/>
  <c r="G39" i="3"/>
  <c r="AF27" i="3"/>
  <c r="AA27" i="3"/>
  <c r="M27" i="3"/>
  <c r="L27" i="3"/>
  <c r="H27" i="3"/>
  <c r="AJ27" i="3"/>
  <c r="S27" i="3"/>
  <c r="T27" i="3"/>
  <c r="Y15" i="3"/>
  <c r="AF15" i="3"/>
  <c r="G26" i="3"/>
  <c r="I39" i="3"/>
  <c r="X15" i="3"/>
  <c r="AI27" i="3"/>
  <c r="AD15" i="3"/>
  <c r="U37" i="3"/>
  <c r="R37" i="3"/>
  <c r="Y37" i="3"/>
  <c r="O37" i="3"/>
  <c r="AC13" i="3"/>
  <c r="Z13" i="3"/>
  <c r="M13" i="3"/>
  <c r="I13" i="3"/>
  <c r="H13" i="3"/>
  <c r="AG13" i="3"/>
  <c r="R13" i="3"/>
  <c r="AH13" i="3"/>
  <c r="S13" i="3"/>
  <c r="I38" i="3"/>
  <c r="K39" i="3"/>
  <c r="O38" i="3"/>
  <c r="P25" i="3"/>
  <c r="Z39" i="3"/>
  <c r="T38" i="3"/>
  <c r="Z25" i="3"/>
  <c r="AC15" i="3"/>
  <c r="AF12" i="3"/>
  <c r="P12" i="3"/>
  <c r="AB12" i="3"/>
  <c r="I37" i="3"/>
  <c r="J27" i="3"/>
  <c r="K38" i="3"/>
  <c r="O36" i="3"/>
  <c r="S38" i="3"/>
  <c r="V15" i="3"/>
  <c r="AF14" i="3"/>
  <c r="Y35" i="3"/>
  <c r="G35" i="3"/>
  <c r="P35" i="3"/>
  <c r="N35" i="3"/>
  <c r="J35" i="3"/>
  <c r="I35" i="3"/>
  <c r="L15" i="3"/>
  <c r="N39" i="3"/>
  <c r="N23" i="3"/>
  <c r="O35" i="3"/>
  <c r="P36" i="3"/>
  <c r="P23" i="3"/>
  <c r="X39" i="3"/>
  <c r="Z37" i="3"/>
  <c r="S36" i="3"/>
  <c r="W25" i="3"/>
  <c r="V23" i="3"/>
  <c r="U15" i="3"/>
  <c r="Y12" i="3"/>
  <c r="AE27" i="3"/>
  <c r="AI23" i="3"/>
  <c r="AE14" i="3"/>
  <c r="AE11" i="3"/>
  <c r="AG34" i="3"/>
  <c r="U34" i="3"/>
  <c r="Y34" i="3"/>
  <c r="AC22" i="3"/>
  <c r="AI22" i="3"/>
  <c r="U22" i="3"/>
  <c r="Q22" i="3"/>
  <c r="AJ10" i="3"/>
  <c r="AI10" i="3"/>
  <c r="Z10" i="3"/>
  <c r="K10" i="3"/>
  <c r="G7" i="3"/>
  <c r="G37" i="3"/>
  <c r="H38" i="3"/>
  <c r="J23" i="3"/>
  <c r="K36" i="3"/>
  <c r="L46" i="3"/>
  <c r="L31" i="3"/>
  <c r="L13" i="3"/>
  <c r="M25" i="3"/>
  <c r="N38" i="3"/>
  <c r="N22" i="3"/>
  <c r="O34" i="3"/>
  <c r="O13" i="3"/>
  <c r="R35" i="3"/>
  <c r="R22" i="3"/>
  <c r="Q10" i="3"/>
  <c r="W39" i="3"/>
  <c r="X37" i="3"/>
  <c r="Z35" i="3"/>
  <c r="AB27" i="3"/>
  <c r="V25" i="3"/>
  <c r="U23" i="3"/>
  <c r="Z19" i="3"/>
  <c r="S14" i="3"/>
  <c r="AA11" i="3"/>
  <c r="AC34" i="3"/>
  <c r="AD27" i="3"/>
  <c r="AH23" i="3"/>
  <c r="AJ13" i="3"/>
  <c r="AD11" i="3"/>
  <c r="AF7" i="3"/>
  <c r="G6" i="3"/>
  <c r="G36" i="3"/>
  <c r="H37" i="3"/>
  <c r="I31" i="3"/>
  <c r="I11" i="3"/>
  <c r="K35" i="3"/>
  <c r="L30" i="3"/>
  <c r="L12" i="3"/>
  <c r="M39" i="3"/>
  <c r="M23" i="3"/>
  <c r="M7" i="3"/>
  <c r="N37" i="3"/>
  <c r="N19" i="3"/>
  <c r="O31" i="3"/>
  <c r="O11" i="3"/>
  <c r="Q35" i="3"/>
  <c r="P22" i="3"/>
  <c r="P10" i="3"/>
  <c r="V39" i="3"/>
  <c r="W37" i="3"/>
  <c r="X35" i="3"/>
  <c r="Z27" i="3"/>
  <c r="X22" i="3"/>
  <c r="X19" i="3"/>
  <c r="AB13" i="3"/>
  <c r="Z11" i="3"/>
  <c r="Z7" i="3"/>
  <c r="AC27" i="3"/>
  <c r="AG23" i="3"/>
  <c r="AI13" i="3"/>
  <c r="AE15" i="3"/>
  <c r="AA15" i="3"/>
  <c r="O15" i="3"/>
  <c r="AI15" i="3"/>
  <c r="S15" i="3"/>
  <c r="AJ15" i="3"/>
  <c r="T15" i="3"/>
  <c r="G27" i="3"/>
  <c r="M15" i="3"/>
  <c r="N27" i="3"/>
  <c r="O39" i="3"/>
  <c r="U38" i="3"/>
  <c r="AC25" i="3"/>
  <c r="Y25" i="3"/>
  <c r="AG25" i="3"/>
  <c r="G25" i="3"/>
  <c r="AH25" i="3"/>
  <c r="N25" i="3"/>
  <c r="W15" i="3"/>
  <c r="AH27" i="3"/>
  <c r="AE24" i="3"/>
  <c r="K24" i="3"/>
  <c r="Y24" i="3"/>
  <c r="Z24" i="3"/>
  <c r="T36" i="3"/>
  <c r="Z12" i="3"/>
  <c r="AG27" i="3"/>
  <c r="AB11" i="3"/>
  <c r="L11" i="3"/>
  <c r="J11" i="3"/>
  <c r="AF11" i="3"/>
  <c r="T11" i="3"/>
  <c r="AG11" i="3"/>
  <c r="U11" i="3"/>
  <c r="M26" i="3"/>
  <c r="H36" i="3"/>
  <c r="M38" i="3"/>
  <c r="Q34" i="3"/>
  <c r="T39" i="3"/>
  <c r="W35" i="3"/>
  <c r="Y27" i="3"/>
  <c r="W22" i="3"/>
  <c r="AA13" i="3"/>
  <c r="AD23" i="3"/>
  <c r="AF13" i="3"/>
  <c r="AE31" i="3"/>
  <c r="V31" i="3"/>
  <c r="AI31" i="3"/>
  <c r="Z31" i="3"/>
  <c r="K31" i="3"/>
  <c r="AJ31" i="3"/>
  <c r="AA31" i="3"/>
  <c r="AH7" i="3"/>
  <c r="W7" i="3"/>
  <c r="AA7" i="3"/>
  <c r="AB7" i="3"/>
  <c r="G15" i="3"/>
  <c r="J39" i="3"/>
  <c r="K15" i="3"/>
  <c r="L25" i="3"/>
  <c r="M37" i="3"/>
  <c r="P34" i="3"/>
  <c r="T37" i="3"/>
  <c r="S25" i="3"/>
  <c r="V19" i="3"/>
  <c r="X11" i="3"/>
  <c r="AF31" i="3"/>
  <c r="AJ25" i="3"/>
  <c r="AE13" i="3"/>
  <c r="X30" i="3"/>
  <c r="N30" i="3"/>
  <c r="AE30" i="3"/>
  <c r="V30" i="3"/>
  <c r="Q30" i="3"/>
  <c r="AF30" i="3"/>
  <c r="W30" i="3"/>
  <c r="AD6" i="3"/>
  <c r="U6" i="3"/>
  <c r="R6" i="3"/>
  <c r="AH6" i="3"/>
  <c r="Y6" i="3"/>
  <c r="N6" i="3"/>
  <c r="AI6" i="3"/>
  <c r="Z6" i="3"/>
  <c r="G46" i="3"/>
  <c r="G31" i="3"/>
  <c r="G13" i="3"/>
  <c r="H34" i="3"/>
  <c r="I27" i="3"/>
  <c r="J38" i="3"/>
  <c r="K13" i="3"/>
  <c r="L7" i="3"/>
  <c r="M36" i="3"/>
  <c r="O43" i="3"/>
  <c r="O27" i="3"/>
  <c r="O7" i="3"/>
  <c r="R38" i="3"/>
  <c r="Q27" i="3"/>
  <c r="Q15" i="3"/>
  <c r="R7" i="3"/>
  <c r="Z38" i="3"/>
  <c r="S37" i="3"/>
  <c r="U35" i="3"/>
  <c r="Y31" i="3"/>
  <c r="W27" i="3"/>
  <c r="X24" i="3"/>
  <c r="T22" i="3"/>
  <c r="U19" i="3"/>
  <c r="X13" i="3"/>
  <c r="W11" i="3"/>
  <c r="V7" i="3"/>
  <c r="AD31" i="3"/>
  <c r="AI25" i="3"/>
  <c r="AJ22" i="3"/>
  <c r="AD13" i="3"/>
  <c r="AF10" i="3"/>
  <c r="AJ6" i="3"/>
  <c r="Q36" i="3"/>
  <c r="Y39" i="3"/>
  <c r="X25" i="3"/>
  <c r="AA23" i="3"/>
  <c r="AE23" i="3"/>
  <c r="S23" i="3"/>
  <c r="R23" i="3"/>
  <c r="AF23" i="3"/>
  <c r="T23" i="3"/>
  <c r="G38" i="3"/>
  <c r="H39" i="3"/>
  <c r="I36" i="3"/>
  <c r="J25" i="3"/>
  <c r="K37" i="3"/>
  <c r="P11" i="3"/>
  <c r="N36" i="3"/>
  <c r="R39" i="3"/>
  <c r="V37" i="3"/>
  <c r="T25" i="3"/>
  <c r="Y11" i="3"/>
  <c r="AF26" i="3"/>
  <c r="AH10" i="3"/>
  <c r="N43" i="3"/>
  <c r="J43" i="3"/>
  <c r="I43" i="3"/>
  <c r="P43" i="3"/>
  <c r="Y19" i="3"/>
  <c r="G19" i="3"/>
  <c r="AC19" i="3"/>
  <c r="P19" i="3"/>
  <c r="AD19" i="3"/>
  <c r="H35" i="3"/>
  <c r="J19" i="3"/>
  <c r="Q39" i="3"/>
  <c r="R27" i="3"/>
  <c r="R15" i="3"/>
  <c r="S39" i="3"/>
  <c r="V35" i="3"/>
  <c r="AB31" i="3"/>
  <c r="X27" i="3"/>
  <c r="V22" i="3"/>
  <c r="Y13" i="3"/>
  <c r="X7" i="3"/>
  <c r="AC23" i="3"/>
  <c r="AG10" i="3"/>
  <c r="AC7" i="3"/>
  <c r="AE18" i="3"/>
  <c r="AG18" i="3"/>
  <c r="W18" i="3"/>
  <c r="AA18" i="3"/>
  <c r="M18" i="3"/>
  <c r="I18" i="3"/>
  <c r="H18" i="3"/>
  <c r="AB18" i="3"/>
  <c r="G12" i="3"/>
  <c r="H31" i="3"/>
  <c r="H15" i="3"/>
  <c r="I42" i="3"/>
  <c r="I26" i="3"/>
  <c r="I7" i="3"/>
  <c r="J37" i="3"/>
  <c r="K43" i="3"/>
  <c r="K27" i="3"/>
  <c r="K11" i="3"/>
  <c r="L39" i="3"/>
  <c r="L6" i="3"/>
  <c r="M35" i="3"/>
  <c r="M19" i="3"/>
  <c r="N46" i="3"/>
  <c r="N31" i="3"/>
  <c r="N15" i="3"/>
  <c r="O25" i="3"/>
  <c r="O6" i="3"/>
  <c r="Q43" i="3"/>
  <c r="Q38" i="3"/>
  <c r="P27" i="3"/>
  <c r="P15" i="3"/>
  <c r="Q7" i="3"/>
  <c r="X38" i="3"/>
  <c r="Z36" i="3"/>
  <c r="T35" i="3"/>
  <c r="X31" i="3"/>
  <c r="V27" i="3"/>
  <c r="W24" i="3"/>
  <c r="S22" i="3"/>
  <c r="T19" i="3"/>
  <c r="AB15" i="3"/>
  <c r="W13" i="3"/>
  <c r="V11" i="3"/>
  <c r="U7" i="3"/>
  <c r="AC31" i="3"/>
  <c r="AF25" i="3"/>
  <c r="AI19" i="3"/>
  <c r="AH15" i="3"/>
  <c r="AE12" i="3"/>
  <c r="AE10" i="3"/>
  <c r="AG6" i="3"/>
  <c r="U29" i="3"/>
  <c r="X17" i="3"/>
  <c r="X5" i="3"/>
  <c r="AF17" i="3"/>
  <c r="AE5" i="3"/>
  <c r="H45" i="3"/>
  <c r="H33" i="3"/>
  <c r="L45" i="3"/>
  <c r="M45" i="3"/>
  <c r="N21" i="3"/>
  <c r="P9" i="3"/>
  <c r="U33" i="3"/>
  <c r="T29" i="3"/>
  <c r="W21" i="3"/>
  <c r="W17" i="3"/>
  <c r="W9" i="3"/>
  <c r="W5" i="3"/>
  <c r="AG33" i="3"/>
  <c r="AC21" i="3"/>
  <c r="AE17" i="3"/>
  <c r="AI9" i="3"/>
  <c r="AD5" i="3"/>
  <c r="H41" i="3"/>
  <c r="I29" i="3"/>
  <c r="J29" i="3"/>
  <c r="L41" i="3"/>
  <c r="M41" i="3"/>
  <c r="O45" i="3"/>
  <c r="O33" i="3"/>
  <c r="Q33" i="3"/>
  <c r="P29" i="3"/>
  <c r="Q17" i="3"/>
  <c r="AB29" i="3"/>
  <c r="S9" i="3"/>
  <c r="I34" i="3"/>
  <c r="L34" i="3"/>
  <c r="T34" i="3"/>
  <c r="J34" i="3"/>
  <c r="M34" i="3"/>
  <c r="S34" i="3"/>
  <c r="AJ34" i="3"/>
  <c r="G34" i="3"/>
  <c r="AI34" i="3"/>
  <c r="N34" i="3"/>
  <c r="AB34" i="3"/>
  <c r="AH34" i="3"/>
  <c r="R34" i="3"/>
  <c r="AA34" i="3"/>
  <c r="H32" i="3"/>
  <c r="O32" i="3"/>
  <c r="U32" i="3"/>
  <c r="T32" i="3"/>
  <c r="S32" i="3"/>
  <c r="AJ32" i="3"/>
  <c r="I32" i="3"/>
  <c r="K32" i="3"/>
  <c r="R32" i="3"/>
  <c r="G30" i="3"/>
  <c r="K30" i="3"/>
  <c r="Y30" i="3"/>
  <c r="J30" i="3"/>
  <c r="AA28" i="3"/>
  <c r="AI28" i="3"/>
  <c r="J28" i="3"/>
  <c r="K28" i="3"/>
  <c r="Z28" i="3"/>
  <c r="AH28" i="3"/>
  <c r="O28" i="3"/>
  <c r="R28" i="3"/>
  <c r="Y28" i="3"/>
  <c r="AG28" i="3"/>
  <c r="Q28" i="3"/>
  <c r="X28" i="3"/>
  <c r="AF28" i="3"/>
  <c r="P28" i="3"/>
  <c r="W28" i="3"/>
  <c r="AE28" i="3"/>
  <c r="L28" i="3"/>
  <c r="V28" i="3"/>
  <c r="AD28" i="3"/>
  <c r="U28" i="3"/>
  <c r="AC28" i="3"/>
  <c r="H28" i="3"/>
  <c r="M28" i="3"/>
  <c r="T28" i="3"/>
  <c r="AE26" i="3"/>
  <c r="AB26" i="3"/>
  <c r="P26" i="3"/>
  <c r="AA26" i="3"/>
  <c r="AC26" i="3"/>
  <c r="K26" i="3"/>
  <c r="N26" i="3"/>
  <c r="Z26" i="3"/>
  <c r="W26" i="3"/>
  <c r="H26" i="3"/>
  <c r="V26" i="3"/>
  <c r="AJ26" i="3"/>
  <c r="L26" i="3"/>
  <c r="U26" i="3"/>
  <c r="AI26" i="3"/>
  <c r="AH26" i="3"/>
  <c r="Q26" i="3"/>
  <c r="AD26" i="3"/>
  <c r="J26" i="3"/>
  <c r="Y26" i="3"/>
  <c r="X26" i="3"/>
  <c r="O26" i="3"/>
  <c r="T26" i="3"/>
  <c r="S26" i="3"/>
  <c r="R24" i="3"/>
  <c r="V24" i="3"/>
  <c r="G24" i="3"/>
  <c r="L24" i="3"/>
  <c r="Q24" i="3"/>
  <c r="U24" i="3"/>
  <c r="O24" i="3"/>
  <c r="P24" i="3"/>
  <c r="T24" i="3"/>
  <c r="AJ24" i="3"/>
  <c r="I24" i="3"/>
  <c r="S24" i="3"/>
  <c r="AI24" i="3"/>
  <c r="AH24" i="3"/>
  <c r="M24" i="3"/>
  <c r="AG24" i="3"/>
  <c r="J24" i="3"/>
  <c r="AB24" i="3"/>
  <c r="AF24" i="3"/>
  <c r="AA24" i="3"/>
  <c r="L22" i="3"/>
  <c r="O22" i="3"/>
  <c r="AA22" i="3"/>
  <c r="AE22" i="3"/>
  <c r="AB22" i="3"/>
  <c r="AF22" i="3"/>
  <c r="Z22" i="3"/>
  <c r="AD22" i="3"/>
  <c r="AH22" i="3"/>
  <c r="I22" i="3"/>
  <c r="AG22" i="3"/>
  <c r="J22" i="3"/>
  <c r="Y22" i="3"/>
  <c r="G20" i="3"/>
  <c r="AF20" i="3"/>
  <c r="AE20" i="3"/>
  <c r="N20" i="3"/>
  <c r="R20" i="3"/>
  <c r="AB20" i="3"/>
  <c r="AD20" i="3"/>
  <c r="I20" i="3"/>
  <c r="Q20" i="3"/>
  <c r="AA20" i="3"/>
  <c r="T18" i="3"/>
  <c r="AF18" i="3"/>
  <c r="J18" i="3"/>
  <c r="O18" i="3"/>
  <c r="R18" i="3"/>
  <c r="S18" i="3"/>
  <c r="L14" i="3"/>
  <c r="N14" i="3"/>
  <c r="AD14" i="3"/>
  <c r="H14" i="3"/>
  <c r="J14" i="3"/>
  <c r="AB14" i="3"/>
  <c r="AC14" i="3"/>
  <c r="G14" i="3"/>
  <c r="AA14" i="3"/>
  <c r="R14" i="3"/>
  <c r="Z14" i="3"/>
  <c r="Q14" i="3"/>
  <c r="Y14" i="3"/>
  <c r="P14" i="3"/>
  <c r="X14" i="3"/>
  <c r="K14" i="3"/>
  <c r="M14" i="3"/>
  <c r="O14" i="3"/>
  <c r="W14" i="3"/>
  <c r="AJ14" i="3"/>
  <c r="I14" i="3"/>
  <c r="V14" i="3"/>
  <c r="AI14" i="3"/>
  <c r="U14" i="3"/>
  <c r="AH14" i="3"/>
  <c r="T14" i="3"/>
  <c r="X12" i="3"/>
  <c r="W12" i="3"/>
  <c r="V12" i="3"/>
  <c r="I12" i="3"/>
  <c r="K12" i="3"/>
  <c r="U12" i="3"/>
  <c r="AJ12" i="3"/>
  <c r="M12" i="3"/>
  <c r="T12" i="3"/>
  <c r="AI12" i="3"/>
  <c r="O12" i="3"/>
  <c r="S12" i="3"/>
  <c r="AH12" i="3"/>
  <c r="AG12" i="3"/>
  <c r="R12" i="3"/>
  <c r="J10" i="3"/>
  <c r="X10" i="3"/>
  <c r="L10" i="3"/>
  <c r="W10" i="3"/>
  <c r="V10" i="3"/>
  <c r="N10" i="3"/>
  <c r="U10" i="3"/>
  <c r="R10" i="3"/>
  <c r="T10" i="3"/>
  <c r="H8" i="3"/>
  <c r="R8" i="3"/>
  <c r="Y8" i="3"/>
  <c r="AC8" i="3"/>
  <c r="O8" i="3"/>
  <c r="Q8" i="3"/>
  <c r="X8" i="3"/>
  <c r="J8" i="3"/>
  <c r="P8" i="3"/>
  <c r="W8" i="3"/>
</calcChain>
</file>

<file path=xl/sharedStrings.xml><?xml version="1.0" encoding="utf-8"?>
<sst xmlns="http://schemas.openxmlformats.org/spreadsheetml/2006/main" count="29" uniqueCount="29">
  <si>
    <t>BPS</t>
  </si>
  <si>
    <t xml:space="preserve">Revised Pay Scale Chart 2026 </t>
  </si>
  <si>
    <t>BPS-01</t>
  </si>
  <si>
    <t>BPS-02</t>
  </si>
  <si>
    <t>BPS-03</t>
  </si>
  <si>
    <t>BPS-04</t>
  </si>
  <si>
    <t>BPS-05</t>
  </si>
  <si>
    <t>BPS-06</t>
  </si>
  <si>
    <t>BPS-07</t>
  </si>
  <si>
    <t>BPS-08</t>
  </si>
  <si>
    <t>BPS-09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</si>
  <si>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</si>
  <si>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</si>
  <si>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</si>
  <si>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</si>
  <si>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</si>
  <si>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</si>
  <si>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</si>
  <si>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</si>
  <si>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BPS-18</t>
  </si>
  <si>
    <t>BPS-19</t>
  </si>
  <si>
    <t>BPS-20</t>
  </si>
  <si>
    <t>BPS-21</t>
  </si>
  <si>
    <t>BPS-22</t>
  </si>
  <si>
    <t xml:space="preserve">Pay Scale </t>
  </si>
  <si>
    <t xml:space="preserve">Initial </t>
  </si>
  <si>
    <t>Inc</t>
  </si>
  <si>
    <t xml:space="preserve">Last </t>
  </si>
  <si>
    <t>www.glxspace.com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</si>
</sst>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2" fillId="3" borderId="1" xfId="0" applyFont="1" applyFill="1" applyBorder="1"/>
    <xf numFmtId="0" fontId="0" fillId="4" borderId="1" xfId="0" applyFill="1" applyBorder="1"/>
    <xf numFmtId="3" fontId="1" fillId="4" borderId="1" xfId="0" applyNumberFormat="1" applyFont="1" applyFill="1" applyBorder="1" applyAlignment="1">
      <alignment vertical="center" wrapText="1"/>
    </xf>
    <xf numFmtId="3" fontId="0" fillId="4" borderId="1" xfId="0" applyNumberFormat="1" applyFill="1" applyBorder="1"/>
    <xf numFmtId="0" fontId="0" fillId="5" borderId="1" xfId="0" applyFill="1" applyBorder="1"/>
    <xf numFmtId="3" fontId="0" fillId="5" borderId="1" xfId="0" applyNumberFormat="1" applyFill="1" applyBorder="1"/>
    <xf numFmtId="0" fontId="0" fillId="5" borderId="0" xfId="0" applyFill="1"/>
    <xf numFmtId="0" fontId="0" fillId="6" borderId="1" xfId="0" applyFill="1" applyBorder="1"/>
    <xf numFmtId="0" fontId="5" fillId="6" borderId="3" xfId="1" applyFont="1" applyFill="1" applyBorder="1" applyAlignment="1">
      <alignment horizontal="center"/>
    </xf>
    <xf numFmtId="0" fontId="5" fillId="6" borderId="4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5" fillId="6" borderId="6" xfId="1" applyFont="1" applyFill="1" applyBorder="1" applyAlignment="1">
      <alignment horizontal="center"/>
    </xf>
    <xf numFmtId="0" fontId="5" fillId="6" borderId="0" xfId="1" applyFont="1" applyFill="1" applyBorder="1" applyAlignment="1">
      <alignment horizontal="center"/>
    </xf>
    <xf numFmtId="0" fontId="5" fillId="6" borderId="7" xfId="1" applyFont="1" applyFill="1" applyBorder="1" applyAlignment="1">
      <alignment horizontal="center"/>
    </xf>
    <xf numFmtId="0" fontId="5" fillId="6" borderId="8" xfId="1" applyFont="1" applyFill="1" applyBorder="1" applyAlignment="1">
      <alignment horizontal="center"/>
    </xf>
    <xf numFmtId="0" fontId="5" fillId="6" borderId="2" xfId="1" applyFont="1" applyFill="1" applyBorder="1" applyAlignment="1">
      <alignment horizontal="center"/>
    </xf>
    <xf numFmtId="0" fontId="5" fillId="6" borderId="9" xfId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6" fillId="7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lx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7EB2-2977-435B-8641-549B409F4AD3}">
  <dimension ref="A1:AX46"/>
  <sheetViews>
    <sheetView tabSelected="1" workbookViewId="0">
      <selection activeCell="AL39" sqref="AL39"/>
    </sheetView>
  </sheetViews>
  <sheetFormatPr defaultRowHeight="15" x14ac:dyDescent="0.25"/>
  <sheetData>
    <row r="1" spans="1:47" ht="18.75" x14ac:dyDescent="0.3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47" x14ac:dyDescent="0.25">
      <c r="A2" s="3" t="s">
        <v>0</v>
      </c>
      <c r="B2" s="3" t="s">
        <v>24</v>
      </c>
      <c r="C2" s="3" t="s">
        <v>25</v>
      </c>
      <c r="D2" s="3" t="s">
        <v>26</v>
      </c>
      <c r="E2" s="3" t="s">
        <v>27</v>
      </c>
      <c r="F2" s="3"/>
      <c r="G2" s="3">
        <v>1</v>
      </c>
      <c r="H2" s="3">
        <v>2</v>
      </c>
      <c r="I2" s="3">
        <v>3</v>
      </c>
      <c r="J2" s="3">
        <v>4</v>
      </c>
      <c r="K2" s="3">
        <v>5</v>
      </c>
      <c r="L2" s="3">
        <v>6</v>
      </c>
      <c r="M2" s="3">
        <v>7</v>
      </c>
      <c r="N2" s="3">
        <v>8</v>
      </c>
      <c r="O2" s="3">
        <v>9</v>
      </c>
      <c r="P2" s="3">
        <v>10</v>
      </c>
      <c r="Q2" s="3">
        <v>11</v>
      </c>
      <c r="R2" s="3">
        <v>12</v>
      </c>
      <c r="S2" s="3">
        <v>13</v>
      </c>
      <c r="T2" s="3">
        <v>14</v>
      </c>
      <c r="U2" s="3">
        <v>15</v>
      </c>
      <c r="V2" s="3">
        <v>16</v>
      </c>
      <c r="W2" s="3">
        <v>17</v>
      </c>
      <c r="X2" s="3">
        <v>18</v>
      </c>
      <c r="Y2" s="3">
        <v>19</v>
      </c>
      <c r="Z2" s="3">
        <v>20</v>
      </c>
      <c r="AA2" s="3">
        <v>21</v>
      </c>
      <c r="AB2" s="3">
        <v>22</v>
      </c>
      <c r="AC2" s="3">
        <v>23</v>
      </c>
      <c r="AD2" s="3">
        <v>24</v>
      </c>
      <c r="AE2" s="3">
        <v>25</v>
      </c>
      <c r="AF2" s="3">
        <v>26</v>
      </c>
      <c r="AG2" s="3">
        <v>27</v>
      </c>
      <c r="AH2" s="3">
        <v>28</v>
      </c>
      <c r="AI2" s="3">
        <v>29</v>
      </c>
      <c r="AJ2" s="3">
        <v>30</v>
      </c>
    </row>
    <row r="3" spans="1:47" x14ac:dyDescent="0.25">
      <c r="A3" s="20" t="s">
        <v>2</v>
      </c>
      <c r="B3" s="4">
        <v>2022</v>
      </c>
      <c r="C3" s="5">
        <v>13550</v>
      </c>
      <c r="D3" s="5">
        <v>430</v>
      </c>
      <c r="E3" s="5">
        <v>26450</v>
      </c>
      <c r="F3" s="5">
        <f>C3</f>
        <v>13550</v>
      </c>
      <c r="G3" s="6">
        <f>F3+D3*1</f>
        <v>13980</v>
      </c>
      <c r="H3" s="6">
        <f>F3+D3*2</f>
        <v>14410</v>
      </c>
      <c r="I3" s="6">
        <f>F3+D3*3</f>
        <v>14840</v>
      </c>
      <c r="J3" s="6">
        <f>F3+D3*4</f>
        <v>15270</v>
      </c>
      <c r="K3" s="6">
        <f>F3+D3*5</f>
        <v>15700</v>
      </c>
      <c r="L3" s="6">
        <f>F3+D3*6</f>
        <v>16130</v>
      </c>
      <c r="M3" s="6">
        <f>F3+D3*7</f>
        <v>16560</v>
      </c>
      <c r="N3" s="6">
        <f>F3+D3*8</f>
        <v>16990</v>
      </c>
      <c r="O3" s="6">
        <f>F3+D3*9</f>
        <v>17420</v>
      </c>
      <c r="P3" s="4">
        <f>F3+D3*10</f>
        <v>17850</v>
      </c>
      <c r="Q3" s="4">
        <f>F3+D3*11</f>
        <v>18280</v>
      </c>
      <c r="R3" s="4">
        <f>F3+D3*12</f>
        <v>18710</v>
      </c>
      <c r="S3" s="4">
        <f>F3+D3*13</f>
        <v>19140</v>
      </c>
      <c r="T3" s="4">
        <f>F3+D3*14</f>
        <v>19570</v>
      </c>
      <c r="U3" s="4">
        <f>F3+D3*15</f>
        <v>20000</v>
      </c>
      <c r="V3" s="4">
        <f>F3+D3*16</f>
        <v>20430</v>
      </c>
      <c r="W3" s="4">
        <f>F3+D3*17</f>
        <v>20860</v>
      </c>
      <c r="X3" s="4">
        <f>F3+D3*18</f>
        <v>21290</v>
      </c>
      <c r="Y3" s="4">
        <f>F3+D3*19</f>
        <v>21720</v>
      </c>
      <c r="Z3" s="4">
        <f>F3+D3*20</f>
        <v>22150</v>
      </c>
      <c r="AA3" s="4">
        <f>F3+D3*21</f>
        <v>22580</v>
      </c>
      <c r="AB3" s="4">
        <f>F3+D3*22</f>
        <v>23010</v>
      </c>
      <c r="AC3" s="4">
        <f>F3+D3*23</f>
        <v>23440</v>
      </c>
      <c r="AD3" s="4">
        <f>F3+D3*24</f>
        <v>23870</v>
      </c>
      <c r="AE3" s="4">
        <f>F3+D3*25</f>
        <v>24300</v>
      </c>
      <c r="AF3" s="4">
        <f>F3+D3*25</f>
        <v>24300</v>
      </c>
      <c r="AG3" s="4">
        <f>F3+D3*27</f>
        <v>25160</v>
      </c>
      <c r="AH3" s="4">
        <f>F3+D3*28</f>
        <v>25590</v>
      </c>
      <c r="AI3" s="4">
        <f>F3+D3*29</f>
        <v>26020</v>
      </c>
      <c r="AJ3" s="4">
        <f>F3+D3*30</f>
        <v>26450</v>
      </c>
    </row>
    <row r="4" spans="1:47" x14ac:dyDescent="0.25">
      <c r="A4" s="20"/>
      <c r="B4" s="1">
        <v>2026</v>
      </c>
      <c r="C4" s="2">
        <v>16280</v>
      </c>
      <c r="D4" s="1">
        <v>520</v>
      </c>
      <c r="E4" s="2">
        <v>31880</v>
      </c>
      <c r="F4" s="5">
        <f t="shared" ref="F4:F46" si="0">C4</f>
        <v>16280</v>
      </c>
      <c r="G4" s="2">
        <f t="shared" ref="G4:G46" si="1">F4+D4*1</f>
        <v>16800</v>
      </c>
      <c r="H4" s="2">
        <f t="shared" ref="H4:H46" si="2">F4+D4*2</f>
        <v>17320</v>
      </c>
      <c r="I4" s="2">
        <f t="shared" ref="I4:I46" si="3">F4+D4*3</f>
        <v>17840</v>
      </c>
      <c r="J4" s="2">
        <f t="shared" ref="J4:J46" si="4">F4+D4*4</f>
        <v>18360</v>
      </c>
      <c r="K4" s="2">
        <f t="shared" ref="K4:K46" si="5">F4+D4*5</f>
        <v>18880</v>
      </c>
      <c r="L4" s="2">
        <f t="shared" ref="L4:L46" si="6">F4+D4*6</f>
        <v>19400</v>
      </c>
      <c r="M4" s="2">
        <f t="shared" ref="M4:M46" si="7">F4+D4*7</f>
        <v>19920</v>
      </c>
      <c r="N4" s="2">
        <f t="shared" ref="N4:N46" si="8">F4+D4*8</f>
        <v>20440</v>
      </c>
      <c r="O4" s="2">
        <f t="shared" ref="O4:O46" si="9">F4+D4*9</f>
        <v>20960</v>
      </c>
      <c r="P4" s="1">
        <f t="shared" ref="P4:P46" si="10">F4+D4*10</f>
        <v>21480</v>
      </c>
      <c r="Q4" s="1">
        <f t="shared" ref="Q4:Q46" si="11">F4+D4*11</f>
        <v>22000</v>
      </c>
      <c r="R4" s="1">
        <f t="shared" ref="R4:R46" si="12">F4+D4*12</f>
        <v>22520</v>
      </c>
      <c r="S4" s="1">
        <f t="shared" ref="S4:S45" si="13">F4+D4*13</f>
        <v>23040</v>
      </c>
      <c r="T4" s="1">
        <f t="shared" ref="T4:T45" si="14">F4+D4*14</f>
        <v>23560</v>
      </c>
      <c r="U4" s="1">
        <f t="shared" ref="U4:U40" si="15">F4+D4*15</f>
        <v>24080</v>
      </c>
      <c r="V4" s="1">
        <f t="shared" ref="V4:V40" si="16">F4+D4*16</f>
        <v>24600</v>
      </c>
      <c r="W4" s="1">
        <f t="shared" ref="W4:W40" si="17">F4+D4*17</f>
        <v>25120</v>
      </c>
      <c r="X4" s="1">
        <f t="shared" ref="X4:X40" si="18">F4+D4*18</f>
        <v>25640</v>
      </c>
      <c r="Y4" s="1">
        <f t="shared" ref="Y4:Y40" si="19">F4+D4*19</f>
        <v>26160</v>
      </c>
      <c r="Z4" s="1">
        <f t="shared" ref="Z4:Z40" si="20">F4+D4*20</f>
        <v>26680</v>
      </c>
      <c r="AA4" s="1">
        <f t="shared" ref="AA4:AA34" si="21">F4+D4*21</f>
        <v>27200</v>
      </c>
      <c r="AB4" s="1">
        <f t="shared" ref="AB4:AB34" si="22">F4+D4*22</f>
        <v>27720</v>
      </c>
      <c r="AC4" s="1">
        <f t="shared" ref="AC4:AC34" si="23">F4+D4*23</f>
        <v>28240</v>
      </c>
      <c r="AD4" s="1">
        <f t="shared" ref="AD4:AD34" si="24">F4+D4*24</f>
        <v>28760</v>
      </c>
      <c r="AE4" s="1">
        <f t="shared" ref="AE4:AE34" si="25">F4+D4*25</f>
        <v>29280</v>
      </c>
      <c r="AF4" s="1">
        <f t="shared" ref="AF4:AF34" si="26">F4+D4*25</f>
        <v>29280</v>
      </c>
      <c r="AG4" s="1">
        <f t="shared" ref="AG4:AG34" si="27">F4+D4*27</f>
        <v>30320</v>
      </c>
      <c r="AH4" s="1">
        <f t="shared" ref="AH4:AH34" si="28">F4+D4*28</f>
        <v>30840</v>
      </c>
      <c r="AI4" s="1">
        <f t="shared" ref="AI4:AI34" si="29">F4+D4*29</f>
        <v>31360</v>
      </c>
      <c r="AJ4" s="1">
        <f t="shared" ref="AJ4:AJ34" si="30">F4+D4*30</f>
        <v>31880</v>
      </c>
    </row>
    <row r="5" spans="1:47" x14ac:dyDescent="0.25">
      <c r="A5" s="20" t="s">
        <v>3</v>
      </c>
      <c r="B5" s="4">
        <v>2022</v>
      </c>
      <c r="C5" s="5">
        <v>13820</v>
      </c>
      <c r="D5" s="5">
        <v>490</v>
      </c>
      <c r="E5" s="5">
        <v>28520</v>
      </c>
      <c r="F5" s="5">
        <f t="shared" si="0"/>
        <v>13820</v>
      </c>
      <c r="G5" s="6">
        <f t="shared" si="1"/>
        <v>14310</v>
      </c>
      <c r="H5" s="6">
        <f t="shared" si="2"/>
        <v>14800</v>
      </c>
      <c r="I5" s="6">
        <f t="shared" si="3"/>
        <v>15290</v>
      </c>
      <c r="J5" s="6">
        <f t="shared" si="4"/>
        <v>15780</v>
      </c>
      <c r="K5" s="6">
        <f t="shared" si="5"/>
        <v>16270</v>
      </c>
      <c r="L5" s="6">
        <f t="shared" si="6"/>
        <v>16760</v>
      </c>
      <c r="M5" s="6">
        <f t="shared" si="7"/>
        <v>17250</v>
      </c>
      <c r="N5" s="6">
        <f t="shared" si="8"/>
        <v>17740</v>
      </c>
      <c r="O5" s="6">
        <f t="shared" si="9"/>
        <v>18230</v>
      </c>
      <c r="P5" s="4">
        <f t="shared" si="10"/>
        <v>18720</v>
      </c>
      <c r="Q5" s="4">
        <f t="shared" si="11"/>
        <v>19210</v>
      </c>
      <c r="R5" s="4">
        <f t="shared" si="12"/>
        <v>19700</v>
      </c>
      <c r="S5" s="4">
        <f t="shared" si="13"/>
        <v>20190</v>
      </c>
      <c r="T5" s="4">
        <f t="shared" si="14"/>
        <v>20680</v>
      </c>
      <c r="U5" s="4">
        <f t="shared" si="15"/>
        <v>21170</v>
      </c>
      <c r="V5" s="4">
        <f t="shared" si="16"/>
        <v>21660</v>
      </c>
      <c r="W5" s="4">
        <f t="shared" si="17"/>
        <v>22150</v>
      </c>
      <c r="X5" s="4">
        <f t="shared" si="18"/>
        <v>22640</v>
      </c>
      <c r="Y5" s="4">
        <f t="shared" si="19"/>
        <v>23130</v>
      </c>
      <c r="Z5" s="4">
        <f t="shared" si="20"/>
        <v>23620</v>
      </c>
      <c r="AA5" s="4">
        <f t="shared" si="21"/>
        <v>24110</v>
      </c>
      <c r="AB5" s="4">
        <f t="shared" si="22"/>
        <v>24600</v>
      </c>
      <c r="AC5" s="4">
        <f t="shared" si="23"/>
        <v>25090</v>
      </c>
      <c r="AD5" s="4">
        <f t="shared" si="24"/>
        <v>25580</v>
      </c>
      <c r="AE5" s="4">
        <f t="shared" si="25"/>
        <v>26070</v>
      </c>
      <c r="AF5" s="4">
        <f t="shared" si="26"/>
        <v>26070</v>
      </c>
      <c r="AG5" s="4">
        <f t="shared" si="27"/>
        <v>27050</v>
      </c>
      <c r="AH5" s="4">
        <f t="shared" si="28"/>
        <v>27540</v>
      </c>
      <c r="AI5" s="4">
        <f t="shared" si="29"/>
        <v>28030</v>
      </c>
      <c r="AJ5" s="4">
        <f t="shared" si="30"/>
        <v>28520</v>
      </c>
    </row>
    <row r="6" spans="1:47" x14ac:dyDescent="0.25">
      <c r="A6" s="20"/>
      <c r="B6" s="1">
        <v>2026</v>
      </c>
      <c r="C6" s="2">
        <v>16600</v>
      </c>
      <c r="D6" s="1">
        <v>590</v>
      </c>
      <c r="E6" s="2">
        <v>34300</v>
      </c>
      <c r="F6" s="5">
        <f t="shared" si="0"/>
        <v>16600</v>
      </c>
      <c r="G6" s="2">
        <f t="shared" si="1"/>
        <v>17190</v>
      </c>
      <c r="H6" s="2">
        <f t="shared" si="2"/>
        <v>17780</v>
      </c>
      <c r="I6" s="2">
        <f t="shared" si="3"/>
        <v>18370</v>
      </c>
      <c r="J6" s="2">
        <f t="shared" si="4"/>
        <v>18960</v>
      </c>
      <c r="K6" s="2">
        <f t="shared" si="5"/>
        <v>19550</v>
      </c>
      <c r="L6" s="2">
        <f t="shared" si="6"/>
        <v>20140</v>
      </c>
      <c r="M6" s="2">
        <f t="shared" si="7"/>
        <v>20730</v>
      </c>
      <c r="N6" s="2">
        <f t="shared" si="8"/>
        <v>21320</v>
      </c>
      <c r="O6" s="2">
        <f t="shared" si="9"/>
        <v>21910</v>
      </c>
      <c r="P6" s="1">
        <f t="shared" si="10"/>
        <v>22500</v>
      </c>
      <c r="Q6" s="1">
        <f t="shared" si="11"/>
        <v>23090</v>
      </c>
      <c r="R6" s="1">
        <f t="shared" si="12"/>
        <v>23680</v>
      </c>
      <c r="S6" s="1">
        <f t="shared" si="13"/>
        <v>24270</v>
      </c>
      <c r="T6" s="1">
        <f t="shared" si="14"/>
        <v>24860</v>
      </c>
      <c r="U6" s="1">
        <f t="shared" si="15"/>
        <v>25450</v>
      </c>
      <c r="V6" s="1">
        <f t="shared" si="16"/>
        <v>26040</v>
      </c>
      <c r="W6" s="1">
        <f t="shared" si="17"/>
        <v>26630</v>
      </c>
      <c r="X6" s="1">
        <f t="shared" si="18"/>
        <v>27220</v>
      </c>
      <c r="Y6" s="1">
        <f t="shared" si="19"/>
        <v>27810</v>
      </c>
      <c r="Z6" s="1">
        <f t="shared" si="20"/>
        <v>28400</v>
      </c>
      <c r="AA6" s="1">
        <f t="shared" si="21"/>
        <v>28990</v>
      </c>
      <c r="AB6" s="1">
        <f t="shared" si="22"/>
        <v>29580</v>
      </c>
      <c r="AC6" s="1">
        <f t="shared" si="23"/>
        <v>30170</v>
      </c>
      <c r="AD6" s="1">
        <f t="shared" si="24"/>
        <v>30760</v>
      </c>
      <c r="AE6" s="1">
        <f t="shared" si="25"/>
        <v>31350</v>
      </c>
      <c r="AF6" s="1">
        <f t="shared" si="26"/>
        <v>31350</v>
      </c>
      <c r="AG6" s="1">
        <f t="shared" si="27"/>
        <v>32530</v>
      </c>
      <c r="AH6" s="1">
        <f t="shared" si="28"/>
        <v>33120</v>
      </c>
      <c r="AI6" s="1">
        <f t="shared" si="29"/>
        <v>33710</v>
      </c>
      <c r="AJ6" s="1">
        <f t="shared" si="30"/>
        <v>34300</v>
      </c>
    </row>
    <row r="7" spans="1:47" x14ac:dyDescent="0.25">
      <c r="A7" s="20" t="s">
        <v>4</v>
      </c>
      <c r="B7" s="4">
        <v>2022</v>
      </c>
      <c r="C7" s="5">
        <v>14260</v>
      </c>
      <c r="D7" s="5">
        <v>580</v>
      </c>
      <c r="E7" s="5">
        <v>31660</v>
      </c>
      <c r="F7" s="5">
        <f t="shared" si="0"/>
        <v>14260</v>
      </c>
      <c r="G7" s="6">
        <f t="shared" si="1"/>
        <v>14840</v>
      </c>
      <c r="H7" s="6">
        <f t="shared" si="2"/>
        <v>15420</v>
      </c>
      <c r="I7" s="6">
        <f t="shared" si="3"/>
        <v>16000</v>
      </c>
      <c r="J7" s="6">
        <f t="shared" si="4"/>
        <v>16580</v>
      </c>
      <c r="K7" s="6">
        <f t="shared" si="5"/>
        <v>17160</v>
      </c>
      <c r="L7" s="6">
        <f t="shared" si="6"/>
        <v>17740</v>
      </c>
      <c r="M7" s="6">
        <f t="shared" si="7"/>
        <v>18320</v>
      </c>
      <c r="N7" s="6">
        <f t="shared" si="8"/>
        <v>18900</v>
      </c>
      <c r="O7" s="6">
        <f t="shared" si="9"/>
        <v>19480</v>
      </c>
      <c r="P7" s="4">
        <f t="shared" si="10"/>
        <v>20060</v>
      </c>
      <c r="Q7" s="4">
        <f t="shared" si="11"/>
        <v>20640</v>
      </c>
      <c r="R7" s="4">
        <f t="shared" si="12"/>
        <v>21220</v>
      </c>
      <c r="S7" s="4">
        <f t="shared" si="13"/>
        <v>21800</v>
      </c>
      <c r="T7" s="4">
        <f t="shared" si="14"/>
        <v>22380</v>
      </c>
      <c r="U7" s="4">
        <f t="shared" si="15"/>
        <v>22960</v>
      </c>
      <c r="V7" s="4">
        <f t="shared" si="16"/>
        <v>23540</v>
      </c>
      <c r="W7" s="4">
        <f t="shared" si="17"/>
        <v>24120</v>
      </c>
      <c r="X7" s="4">
        <f t="shared" si="18"/>
        <v>24700</v>
      </c>
      <c r="Y7" s="4">
        <f t="shared" si="19"/>
        <v>25280</v>
      </c>
      <c r="Z7" s="4">
        <f t="shared" si="20"/>
        <v>25860</v>
      </c>
      <c r="AA7" s="4">
        <f t="shared" si="21"/>
        <v>26440</v>
      </c>
      <c r="AB7" s="4">
        <f t="shared" si="22"/>
        <v>27020</v>
      </c>
      <c r="AC7" s="4">
        <f t="shared" si="23"/>
        <v>27600</v>
      </c>
      <c r="AD7" s="4">
        <f t="shared" si="24"/>
        <v>28180</v>
      </c>
      <c r="AE7" s="4">
        <f t="shared" si="25"/>
        <v>28760</v>
      </c>
      <c r="AF7" s="4">
        <f t="shared" si="26"/>
        <v>28760</v>
      </c>
      <c r="AG7" s="4">
        <f t="shared" si="27"/>
        <v>29920</v>
      </c>
      <c r="AH7" s="4">
        <f t="shared" si="28"/>
        <v>30500</v>
      </c>
      <c r="AI7" s="4">
        <f t="shared" si="29"/>
        <v>31080</v>
      </c>
      <c r="AJ7" s="4">
        <f t="shared" si="30"/>
        <v>31660</v>
      </c>
    </row>
    <row r="8" spans="1:47" x14ac:dyDescent="0.25">
      <c r="A8" s="20"/>
      <c r="B8" s="1">
        <v>2026</v>
      </c>
      <c r="C8" s="2">
        <v>17130</v>
      </c>
      <c r="D8" s="1">
        <v>700</v>
      </c>
      <c r="E8" s="2">
        <v>38130</v>
      </c>
      <c r="F8" s="5">
        <f t="shared" si="0"/>
        <v>17130</v>
      </c>
      <c r="G8" s="2">
        <f t="shared" si="1"/>
        <v>17830</v>
      </c>
      <c r="H8" s="2">
        <f t="shared" si="2"/>
        <v>18530</v>
      </c>
      <c r="I8" s="2">
        <f t="shared" si="3"/>
        <v>19230</v>
      </c>
      <c r="J8" s="2">
        <f t="shared" si="4"/>
        <v>19930</v>
      </c>
      <c r="K8" s="2">
        <f t="shared" si="5"/>
        <v>20630</v>
      </c>
      <c r="L8" s="2">
        <f t="shared" si="6"/>
        <v>21330</v>
      </c>
      <c r="M8" s="2">
        <f t="shared" si="7"/>
        <v>22030</v>
      </c>
      <c r="N8" s="2">
        <f t="shared" si="8"/>
        <v>22730</v>
      </c>
      <c r="O8" s="2">
        <f t="shared" si="9"/>
        <v>23430</v>
      </c>
      <c r="P8" s="1">
        <f t="shared" si="10"/>
        <v>24130</v>
      </c>
      <c r="Q8" s="1">
        <f t="shared" si="11"/>
        <v>24830</v>
      </c>
      <c r="R8" s="1">
        <f t="shared" si="12"/>
        <v>25530</v>
      </c>
      <c r="S8" s="1">
        <f t="shared" si="13"/>
        <v>26230</v>
      </c>
      <c r="T8" s="1">
        <f t="shared" si="14"/>
        <v>26930</v>
      </c>
      <c r="U8" s="1">
        <f t="shared" si="15"/>
        <v>27630</v>
      </c>
      <c r="V8" s="1">
        <f t="shared" si="16"/>
        <v>28330</v>
      </c>
      <c r="W8" s="1">
        <f t="shared" si="17"/>
        <v>29030</v>
      </c>
      <c r="X8" s="1">
        <f t="shared" si="18"/>
        <v>29730</v>
      </c>
      <c r="Y8" s="1">
        <f t="shared" si="19"/>
        <v>30430</v>
      </c>
      <c r="Z8" s="1">
        <f t="shared" si="20"/>
        <v>31130</v>
      </c>
      <c r="AA8" s="1">
        <f t="shared" si="21"/>
        <v>31830</v>
      </c>
      <c r="AB8" s="1">
        <f t="shared" si="22"/>
        <v>32530</v>
      </c>
      <c r="AC8" s="1">
        <f t="shared" si="23"/>
        <v>33230</v>
      </c>
      <c r="AD8" s="1">
        <f t="shared" si="24"/>
        <v>33930</v>
      </c>
      <c r="AE8" s="1">
        <f t="shared" si="25"/>
        <v>34630</v>
      </c>
      <c r="AF8" s="1">
        <f t="shared" si="26"/>
        <v>34630</v>
      </c>
      <c r="AG8" s="1">
        <f t="shared" si="27"/>
        <v>36030</v>
      </c>
      <c r="AH8" s="1">
        <f t="shared" si="28"/>
        <v>36730</v>
      </c>
      <c r="AI8" s="1">
        <f t="shared" si="29"/>
        <v>37430</v>
      </c>
      <c r="AJ8" s="1">
        <f t="shared" si="30"/>
        <v>38130</v>
      </c>
    </row>
    <row r="9" spans="1:47" x14ac:dyDescent="0.25">
      <c r="A9" s="20" t="s">
        <v>5</v>
      </c>
      <c r="B9" s="4">
        <v>2022</v>
      </c>
      <c r="C9" s="5">
        <v>14690</v>
      </c>
      <c r="D9" s="5">
        <v>660</v>
      </c>
      <c r="E9" s="5">
        <v>34490</v>
      </c>
      <c r="F9" s="5">
        <f t="shared" si="0"/>
        <v>14690</v>
      </c>
      <c r="G9" s="6">
        <f t="shared" si="1"/>
        <v>15350</v>
      </c>
      <c r="H9" s="6">
        <f t="shared" si="2"/>
        <v>16010</v>
      </c>
      <c r="I9" s="6">
        <f t="shared" si="3"/>
        <v>16670</v>
      </c>
      <c r="J9" s="6">
        <f t="shared" si="4"/>
        <v>17330</v>
      </c>
      <c r="K9" s="6">
        <f t="shared" si="5"/>
        <v>17990</v>
      </c>
      <c r="L9" s="6">
        <f t="shared" si="6"/>
        <v>18650</v>
      </c>
      <c r="M9" s="6">
        <f t="shared" si="7"/>
        <v>19310</v>
      </c>
      <c r="N9" s="6">
        <f t="shared" si="8"/>
        <v>19970</v>
      </c>
      <c r="O9" s="6">
        <f t="shared" si="9"/>
        <v>20630</v>
      </c>
      <c r="P9" s="4">
        <f t="shared" si="10"/>
        <v>21290</v>
      </c>
      <c r="Q9" s="4">
        <f t="shared" si="11"/>
        <v>21950</v>
      </c>
      <c r="R9" s="4">
        <f t="shared" si="12"/>
        <v>22610</v>
      </c>
      <c r="S9" s="4">
        <f t="shared" si="13"/>
        <v>23270</v>
      </c>
      <c r="T9" s="4">
        <f t="shared" si="14"/>
        <v>23930</v>
      </c>
      <c r="U9" s="4">
        <f t="shared" si="15"/>
        <v>24590</v>
      </c>
      <c r="V9" s="4">
        <f t="shared" si="16"/>
        <v>25250</v>
      </c>
      <c r="W9" s="4">
        <f t="shared" si="17"/>
        <v>25910</v>
      </c>
      <c r="X9" s="4">
        <f t="shared" si="18"/>
        <v>26570</v>
      </c>
      <c r="Y9" s="4">
        <f t="shared" si="19"/>
        <v>27230</v>
      </c>
      <c r="Z9" s="4">
        <f t="shared" si="20"/>
        <v>27890</v>
      </c>
      <c r="AA9" s="4">
        <f t="shared" si="21"/>
        <v>28550</v>
      </c>
      <c r="AB9" s="4">
        <f t="shared" si="22"/>
        <v>29210</v>
      </c>
      <c r="AC9" s="4">
        <f t="shared" si="23"/>
        <v>29870</v>
      </c>
      <c r="AD9" s="4">
        <f t="shared" si="24"/>
        <v>30530</v>
      </c>
      <c r="AE9" s="4">
        <f t="shared" si="25"/>
        <v>31190</v>
      </c>
      <c r="AF9" s="4">
        <f t="shared" si="26"/>
        <v>31190</v>
      </c>
      <c r="AG9" s="4">
        <f t="shared" si="27"/>
        <v>32510</v>
      </c>
      <c r="AH9" s="4">
        <f t="shared" si="28"/>
        <v>33170</v>
      </c>
      <c r="AI9" s="4">
        <f t="shared" si="29"/>
        <v>33830</v>
      </c>
      <c r="AJ9" s="4">
        <f t="shared" si="30"/>
        <v>34490</v>
      </c>
    </row>
    <row r="10" spans="1:47" x14ac:dyDescent="0.25">
      <c r="A10" s="20"/>
      <c r="B10" s="7">
        <v>2026</v>
      </c>
      <c r="C10" s="2">
        <v>17650</v>
      </c>
      <c r="D10" s="1">
        <v>800</v>
      </c>
      <c r="E10" s="2">
        <v>41650</v>
      </c>
      <c r="F10" s="5">
        <f t="shared" si="0"/>
        <v>17650</v>
      </c>
      <c r="G10" s="8">
        <f t="shared" si="1"/>
        <v>18450</v>
      </c>
      <c r="H10" s="8">
        <f t="shared" si="2"/>
        <v>19250</v>
      </c>
      <c r="I10" s="8">
        <f t="shared" si="3"/>
        <v>20050</v>
      </c>
      <c r="J10" s="8">
        <f t="shared" si="4"/>
        <v>20850</v>
      </c>
      <c r="K10" s="8">
        <f t="shared" si="5"/>
        <v>21650</v>
      </c>
      <c r="L10" s="8">
        <f t="shared" si="6"/>
        <v>22450</v>
      </c>
      <c r="M10" s="8">
        <f t="shared" si="7"/>
        <v>23250</v>
      </c>
      <c r="N10" s="8">
        <f t="shared" si="8"/>
        <v>24050</v>
      </c>
      <c r="O10" s="8">
        <f t="shared" si="9"/>
        <v>24850</v>
      </c>
      <c r="P10" s="7">
        <f t="shared" si="10"/>
        <v>25650</v>
      </c>
      <c r="Q10" s="7">
        <f t="shared" si="11"/>
        <v>26450</v>
      </c>
      <c r="R10" s="7">
        <f t="shared" si="12"/>
        <v>27250</v>
      </c>
      <c r="S10" s="7">
        <f t="shared" si="13"/>
        <v>28050</v>
      </c>
      <c r="T10" s="7">
        <f t="shared" si="14"/>
        <v>28850</v>
      </c>
      <c r="U10" s="7">
        <f t="shared" si="15"/>
        <v>29650</v>
      </c>
      <c r="V10" s="7">
        <f t="shared" si="16"/>
        <v>30450</v>
      </c>
      <c r="W10" s="7">
        <f t="shared" si="17"/>
        <v>31250</v>
      </c>
      <c r="X10" s="7">
        <f t="shared" si="18"/>
        <v>32050</v>
      </c>
      <c r="Y10" s="7">
        <f t="shared" si="19"/>
        <v>32850</v>
      </c>
      <c r="Z10" s="7">
        <f t="shared" si="20"/>
        <v>33650</v>
      </c>
      <c r="AA10" s="7">
        <f t="shared" si="21"/>
        <v>34450</v>
      </c>
      <c r="AB10" s="7">
        <f t="shared" si="22"/>
        <v>35250</v>
      </c>
      <c r="AC10" s="7">
        <f t="shared" si="23"/>
        <v>36050</v>
      </c>
      <c r="AD10" s="7">
        <f t="shared" si="24"/>
        <v>36850</v>
      </c>
      <c r="AE10" s="7">
        <f t="shared" si="25"/>
        <v>37650</v>
      </c>
      <c r="AF10" s="7">
        <f t="shared" si="26"/>
        <v>37650</v>
      </c>
      <c r="AG10" s="7">
        <f t="shared" si="27"/>
        <v>39250</v>
      </c>
      <c r="AH10" s="7">
        <f t="shared" si="28"/>
        <v>40050</v>
      </c>
      <c r="AI10" s="7">
        <f t="shared" si="29"/>
        <v>40850</v>
      </c>
      <c r="AJ10" s="7">
        <f t="shared" si="30"/>
        <v>41650</v>
      </c>
    </row>
    <row r="11" spans="1:47" x14ac:dyDescent="0.25">
      <c r="A11" s="20" t="s">
        <v>6</v>
      </c>
      <c r="B11" s="4">
        <v>2022</v>
      </c>
      <c r="C11" s="5">
        <v>15230</v>
      </c>
      <c r="D11" s="5">
        <v>750</v>
      </c>
      <c r="E11" s="5">
        <v>37730</v>
      </c>
      <c r="F11" s="5">
        <f t="shared" si="0"/>
        <v>15230</v>
      </c>
      <c r="G11" s="6">
        <f t="shared" si="1"/>
        <v>15980</v>
      </c>
      <c r="H11" s="6">
        <f t="shared" si="2"/>
        <v>16730</v>
      </c>
      <c r="I11" s="6">
        <f t="shared" si="3"/>
        <v>17480</v>
      </c>
      <c r="J11" s="6">
        <f t="shared" si="4"/>
        <v>18230</v>
      </c>
      <c r="K11" s="6">
        <f t="shared" si="5"/>
        <v>18980</v>
      </c>
      <c r="L11" s="6">
        <f t="shared" si="6"/>
        <v>19730</v>
      </c>
      <c r="M11" s="6">
        <f t="shared" si="7"/>
        <v>20480</v>
      </c>
      <c r="N11" s="6">
        <f t="shared" si="8"/>
        <v>21230</v>
      </c>
      <c r="O11" s="6">
        <f t="shared" si="9"/>
        <v>21980</v>
      </c>
      <c r="P11" s="4">
        <f t="shared" si="10"/>
        <v>22730</v>
      </c>
      <c r="Q11" s="4">
        <f t="shared" si="11"/>
        <v>23480</v>
      </c>
      <c r="R11" s="4">
        <f t="shared" si="12"/>
        <v>24230</v>
      </c>
      <c r="S11" s="4">
        <f t="shared" si="13"/>
        <v>24980</v>
      </c>
      <c r="T11" s="4">
        <f t="shared" si="14"/>
        <v>25730</v>
      </c>
      <c r="U11" s="4">
        <f t="shared" si="15"/>
        <v>26480</v>
      </c>
      <c r="V11" s="4">
        <f t="shared" si="16"/>
        <v>27230</v>
      </c>
      <c r="W11" s="4">
        <f t="shared" si="17"/>
        <v>27980</v>
      </c>
      <c r="X11" s="4">
        <f t="shared" si="18"/>
        <v>28730</v>
      </c>
      <c r="Y11" s="4">
        <f t="shared" si="19"/>
        <v>29480</v>
      </c>
      <c r="Z11" s="4">
        <f t="shared" si="20"/>
        <v>30230</v>
      </c>
      <c r="AA11" s="4">
        <f t="shared" si="21"/>
        <v>30980</v>
      </c>
      <c r="AB11" s="4">
        <f t="shared" si="22"/>
        <v>31730</v>
      </c>
      <c r="AC11" s="4">
        <f t="shared" si="23"/>
        <v>32480</v>
      </c>
      <c r="AD11" s="4">
        <f t="shared" si="24"/>
        <v>33230</v>
      </c>
      <c r="AE11" s="4">
        <f t="shared" si="25"/>
        <v>33980</v>
      </c>
      <c r="AF11" s="4">
        <f t="shared" si="26"/>
        <v>33980</v>
      </c>
      <c r="AG11" s="4">
        <f t="shared" si="27"/>
        <v>35480</v>
      </c>
      <c r="AH11" s="4">
        <f t="shared" si="28"/>
        <v>36230</v>
      </c>
      <c r="AI11" s="4">
        <f t="shared" si="29"/>
        <v>36980</v>
      </c>
      <c r="AJ11" s="4">
        <f t="shared" si="30"/>
        <v>37730</v>
      </c>
    </row>
    <row r="12" spans="1:47" x14ac:dyDescent="0.25">
      <c r="A12" s="20"/>
      <c r="B12" s="7">
        <v>2026</v>
      </c>
      <c r="C12" s="2">
        <v>18300</v>
      </c>
      <c r="D12" s="1">
        <v>910</v>
      </c>
      <c r="E12" s="2">
        <v>45600</v>
      </c>
      <c r="F12" s="5">
        <f t="shared" si="0"/>
        <v>18300</v>
      </c>
      <c r="G12" s="8">
        <f t="shared" si="1"/>
        <v>19210</v>
      </c>
      <c r="H12" s="8">
        <f t="shared" si="2"/>
        <v>20120</v>
      </c>
      <c r="I12" s="8">
        <f t="shared" si="3"/>
        <v>21030</v>
      </c>
      <c r="J12" s="8">
        <f t="shared" si="4"/>
        <v>21940</v>
      </c>
      <c r="K12" s="8">
        <f t="shared" si="5"/>
        <v>22850</v>
      </c>
      <c r="L12" s="8">
        <f t="shared" si="6"/>
        <v>23760</v>
      </c>
      <c r="M12" s="8">
        <f t="shared" si="7"/>
        <v>24670</v>
      </c>
      <c r="N12" s="8">
        <f t="shared" si="8"/>
        <v>25580</v>
      </c>
      <c r="O12" s="8">
        <f t="shared" si="9"/>
        <v>26490</v>
      </c>
      <c r="P12" s="7">
        <f t="shared" si="10"/>
        <v>27400</v>
      </c>
      <c r="Q12" s="7">
        <f t="shared" si="11"/>
        <v>28310</v>
      </c>
      <c r="R12" s="7">
        <f t="shared" si="12"/>
        <v>29220</v>
      </c>
      <c r="S12" s="7">
        <f t="shared" si="13"/>
        <v>30130</v>
      </c>
      <c r="T12" s="7">
        <f t="shared" si="14"/>
        <v>31040</v>
      </c>
      <c r="U12" s="7">
        <f t="shared" si="15"/>
        <v>31950</v>
      </c>
      <c r="V12" s="7">
        <f t="shared" si="16"/>
        <v>32860</v>
      </c>
      <c r="W12" s="7">
        <f t="shared" si="17"/>
        <v>33770</v>
      </c>
      <c r="X12" s="7">
        <f t="shared" si="18"/>
        <v>34680</v>
      </c>
      <c r="Y12" s="7">
        <f t="shared" si="19"/>
        <v>35590</v>
      </c>
      <c r="Z12" s="7">
        <f t="shared" si="20"/>
        <v>36500</v>
      </c>
      <c r="AA12" s="7">
        <f t="shared" si="21"/>
        <v>37410</v>
      </c>
      <c r="AB12" s="7">
        <f t="shared" si="22"/>
        <v>38320</v>
      </c>
      <c r="AC12" s="7">
        <f t="shared" si="23"/>
        <v>39230</v>
      </c>
      <c r="AD12" s="7">
        <f t="shared" si="24"/>
        <v>40140</v>
      </c>
      <c r="AE12" s="7">
        <f t="shared" si="25"/>
        <v>41050</v>
      </c>
      <c r="AF12" s="7">
        <f t="shared" si="26"/>
        <v>41050</v>
      </c>
      <c r="AG12" s="7">
        <f t="shared" si="27"/>
        <v>42870</v>
      </c>
      <c r="AH12" s="7">
        <f t="shared" si="28"/>
        <v>43780</v>
      </c>
      <c r="AI12" s="7">
        <f t="shared" si="29"/>
        <v>44690</v>
      </c>
      <c r="AJ12" s="7">
        <f t="shared" si="30"/>
        <v>45600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</row>
    <row r="13" spans="1:47" x14ac:dyDescent="0.25">
      <c r="A13" s="20" t="s">
        <v>7</v>
      </c>
      <c r="B13" s="4">
        <v>2022</v>
      </c>
      <c r="C13" s="5">
        <v>15760</v>
      </c>
      <c r="D13" s="5">
        <v>840</v>
      </c>
      <c r="E13" s="5">
        <v>40960</v>
      </c>
      <c r="F13" s="5">
        <f t="shared" si="0"/>
        <v>15760</v>
      </c>
      <c r="G13" s="6">
        <f t="shared" si="1"/>
        <v>16600</v>
      </c>
      <c r="H13" s="6">
        <f t="shared" si="2"/>
        <v>17440</v>
      </c>
      <c r="I13" s="6">
        <f t="shared" si="3"/>
        <v>18280</v>
      </c>
      <c r="J13" s="6">
        <f t="shared" si="4"/>
        <v>19120</v>
      </c>
      <c r="K13" s="6">
        <f t="shared" si="5"/>
        <v>19960</v>
      </c>
      <c r="L13" s="6">
        <f t="shared" si="6"/>
        <v>20800</v>
      </c>
      <c r="M13" s="6">
        <f t="shared" si="7"/>
        <v>21640</v>
      </c>
      <c r="N13" s="6">
        <f t="shared" si="8"/>
        <v>22480</v>
      </c>
      <c r="O13" s="6">
        <f t="shared" si="9"/>
        <v>23320</v>
      </c>
      <c r="P13" s="4">
        <f t="shared" si="10"/>
        <v>24160</v>
      </c>
      <c r="Q13" s="4">
        <f t="shared" si="11"/>
        <v>25000</v>
      </c>
      <c r="R13" s="4">
        <f t="shared" si="12"/>
        <v>25840</v>
      </c>
      <c r="S13" s="4">
        <f t="shared" si="13"/>
        <v>26680</v>
      </c>
      <c r="T13" s="4">
        <f t="shared" si="14"/>
        <v>27520</v>
      </c>
      <c r="U13" s="4">
        <f t="shared" si="15"/>
        <v>28360</v>
      </c>
      <c r="V13" s="4">
        <f t="shared" si="16"/>
        <v>29200</v>
      </c>
      <c r="W13" s="4">
        <f t="shared" si="17"/>
        <v>30040</v>
      </c>
      <c r="X13" s="4">
        <f t="shared" si="18"/>
        <v>30880</v>
      </c>
      <c r="Y13" s="4">
        <f t="shared" si="19"/>
        <v>31720</v>
      </c>
      <c r="Z13" s="4">
        <f t="shared" si="20"/>
        <v>32560</v>
      </c>
      <c r="AA13" s="4">
        <f t="shared" si="21"/>
        <v>33400</v>
      </c>
      <c r="AB13" s="4">
        <f t="shared" si="22"/>
        <v>34240</v>
      </c>
      <c r="AC13" s="4">
        <f t="shared" si="23"/>
        <v>35080</v>
      </c>
      <c r="AD13" s="4">
        <f t="shared" si="24"/>
        <v>35920</v>
      </c>
      <c r="AE13" s="4">
        <f t="shared" si="25"/>
        <v>36760</v>
      </c>
      <c r="AF13" s="4">
        <f t="shared" si="26"/>
        <v>36760</v>
      </c>
      <c r="AG13" s="4">
        <f t="shared" si="27"/>
        <v>38440</v>
      </c>
      <c r="AH13" s="4">
        <f t="shared" si="28"/>
        <v>39280</v>
      </c>
      <c r="AI13" s="4">
        <f t="shared" si="29"/>
        <v>40120</v>
      </c>
      <c r="AJ13" s="4">
        <f t="shared" si="30"/>
        <v>40960</v>
      </c>
    </row>
    <row r="14" spans="1:47" x14ac:dyDescent="0.25">
      <c r="A14" s="20"/>
      <c r="B14" s="7">
        <v>2026</v>
      </c>
      <c r="C14" s="2">
        <v>18930</v>
      </c>
      <c r="D14" s="2">
        <v>1010</v>
      </c>
      <c r="E14" s="2">
        <v>49230</v>
      </c>
      <c r="F14" s="5">
        <f t="shared" si="0"/>
        <v>18930</v>
      </c>
      <c r="G14" s="8">
        <f t="shared" si="1"/>
        <v>19940</v>
      </c>
      <c r="H14" s="8">
        <f t="shared" si="2"/>
        <v>20950</v>
      </c>
      <c r="I14" s="8">
        <f t="shared" si="3"/>
        <v>21960</v>
      </c>
      <c r="J14" s="8">
        <f t="shared" si="4"/>
        <v>22970</v>
      </c>
      <c r="K14" s="8">
        <f t="shared" si="5"/>
        <v>23980</v>
      </c>
      <c r="L14" s="8">
        <f t="shared" si="6"/>
        <v>24990</v>
      </c>
      <c r="M14" s="8">
        <f t="shared" si="7"/>
        <v>26000</v>
      </c>
      <c r="N14" s="8">
        <f t="shared" si="8"/>
        <v>27010</v>
      </c>
      <c r="O14" s="8">
        <f t="shared" si="9"/>
        <v>28020</v>
      </c>
      <c r="P14" s="7">
        <f t="shared" si="10"/>
        <v>29030</v>
      </c>
      <c r="Q14" s="7">
        <f t="shared" si="11"/>
        <v>30040</v>
      </c>
      <c r="R14" s="7">
        <f t="shared" si="12"/>
        <v>31050</v>
      </c>
      <c r="S14" s="7">
        <f t="shared" si="13"/>
        <v>32060</v>
      </c>
      <c r="T14" s="7">
        <f t="shared" si="14"/>
        <v>33070</v>
      </c>
      <c r="U14" s="7">
        <f t="shared" si="15"/>
        <v>34080</v>
      </c>
      <c r="V14" s="7">
        <f t="shared" si="16"/>
        <v>35090</v>
      </c>
      <c r="W14" s="7">
        <f t="shared" si="17"/>
        <v>36100</v>
      </c>
      <c r="X14" s="7">
        <f t="shared" si="18"/>
        <v>37110</v>
      </c>
      <c r="Y14" s="7">
        <f t="shared" si="19"/>
        <v>38120</v>
      </c>
      <c r="Z14" s="7">
        <f t="shared" si="20"/>
        <v>39130</v>
      </c>
      <c r="AA14" s="7">
        <f t="shared" si="21"/>
        <v>40140</v>
      </c>
      <c r="AB14" s="7">
        <f t="shared" si="22"/>
        <v>41150</v>
      </c>
      <c r="AC14" s="7">
        <f t="shared" si="23"/>
        <v>42160</v>
      </c>
      <c r="AD14" s="7">
        <f t="shared" si="24"/>
        <v>43170</v>
      </c>
      <c r="AE14" s="7">
        <f t="shared" si="25"/>
        <v>44180</v>
      </c>
      <c r="AF14" s="7">
        <f t="shared" si="26"/>
        <v>44180</v>
      </c>
      <c r="AG14" s="7">
        <f t="shared" si="27"/>
        <v>46200</v>
      </c>
      <c r="AH14" s="7">
        <f t="shared" si="28"/>
        <v>47210</v>
      </c>
      <c r="AI14" s="7">
        <f t="shared" si="29"/>
        <v>48220</v>
      </c>
      <c r="AJ14" s="7">
        <f t="shared" si="30"/>
        <v>49230</v>
      </c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</row>
    <row r="15" spans="1:47" x14ac:dyDescent="0.25">
      <c r="A15" s="20" t="s">
        <v>8</v>
      </c>
      <c r="B15" s="4">
        <v>2022</v>
      </c>
      <c r="C15" s="5">
        <v>16310</v>
      </c>
      <c r="D15" s="5">
        <v>910</v>
      </c>
      <c r="E15" s="5">
        <v>43610</v>
      </c>
      <c r="F15" s="5">
        <f t="shared" si="0"/>
        <v>16310</v>
      </c>
      <c r="G15" s="6">
        <f t="shared" si="1"/>
        <v>17220</v>
      </c>
      <c r="H15" s="6">
        <f t="shared" si="2"/>
        <v>18130</v>
      </c>
      <c r="I15" s="6">
        <f t="shared" si="3"/>
        <v>19040</v>
      </c>
      <c r="J15" s="6">
        <f t="shared" si="4"/>
        <v>19950</v>
      </c>
      <c r="K15" s="6">
        <f t="shared" si="5"/>
        <v>20860</v>
      </c>
      <c r="L15" s="6">
        <f t="shared" si="6"/>
        <v>21770</v>
      </c>
      <c r="M15" s="6">
        <f t="shared" si="7"/>
        <v>22680</v>
      </c>
      <c r="N15" s="6">
        <f t="shared" si="8"/>
        <v>23590</v>
      </c>
      <c r="O15" s="6">
        <f t="shared" si="9"/>
        <v>24500</v>
      </c>
      <c r="P15" s="4">
        <f t="shared" si="10"/>
        <v>25410</v>
      </c>
      <c r="Q15" s="4">
        <f t="shared" si="11"/>
        <v>26320</v>
      </c>
      <c r="R15" s="4">
        <f t="shared" si="12"/>
        <v>27230</v>
      </c>
      <c r="S15" s="4">
        <f t="shared" si="13"/>
        <v>28140</v>
      </c>
      <c r="T15" s="4">
        <f t="shared" si="14"/>
        <v>29050</v>
      </c>
      <c r="U15" s="4">
        <f t="shared" si="15"/>
        <v>29960</v>
      </c>
      <c r="V15" s="4">
        <f t="shared" si="16"/>
        <v>30870</v>
      </c>
      <c r="W15" s="4">
        <f t="shared" si="17"/>
        <v>31780</v>
      </c>
      <c r="X15" s="4">
        <f t="shared" si="18"/>
        <v>32690</v>
      </c>
      <c r="Y15" s="4">
        <f t="shared" si="19"/>
        <v>33600</v>
      </c>
      <c r="Z15" s="4">
        <f t="shared" si="20"/>
        <v>34510</v>
      </c>
      <c r="AA15" s="4">
        <f t="shared" si="21"/>
        <v>35420</v>
      </c>
      <c r="AB15" s="4">
        <f t="shared" si="22"/>
        <v>36330</v>
      </c>
      <c r="AC15" s="4">
        <f t="shared" si="23"/>
        <v>37240</v>
      </c>
      <c r="AD15" s="4">
        <f t="shared" si="24"/>
        <v>38150</v>
      </c>
      <c r="AE15" s="4">
        <f t="shared" si="25"/>
        <v>39060</v>
      </c>
      <c r="AF15" s="4">
        <f t="shared" si="26"/>
        <v>39060</v>
      </c>
      <c r="AG15" s="4">
        <f t="shared" si="27"/>
        <v>40880</v>
      </c>
      <c r="AH15" s="4">
        <f t="shared" si="28"/>
        <v>41790</v>
      </c>
      <c r="AI15" s="4">
        <f t="shared" si="29"/>
        <v>42700</v>
      </c>
      <c r="AJ15" s="4">
        <f t="shared" si="30"/>
        <v>43610</v>
      </c>
    </row>
    <row r="16" spans="1:47" x14ac:dyDescent="0.25">
      <c r="A16" s="20"/>
      <c r="B16" s="7">
        <v>2026</v>
      </c>
      <c r="C16" s="2">
        <v>19590</v>
      </c>
      <c r="D16" s="2">
        <v>1100</v>
      </c>
      <c r="E16" s="2">
        <v>52590</v>
      </c>
      <c r="F16" s="5">
        <f t="shared" si="0"/>
        <v>19590</v>
      </c>
      <c r="G16" s="8">
        <f t="shared" si="1"/>
        <v>20690</v>
      </c>
      <c r="H16" s="8">
        <f t="shared" si="2"/>
        <v>21790</v>
      </c>
      <c r="I16" s="8">
        <f t="shared" si="3"/>
        <v>22890</v>
      </c>
      <c r="J16" s="8">
        <f t="shared" si="4"/>
        <v>23990</v>
      </c>
      <c r="K16" s="8">
        <f t="shared" si="5"/>
        <v>25090</v>
      </c>
      <c r="L16" s="8">
        <f t="shared" si="6"/>
        <v>26190</v>
      </c>
      <c r="M16" s="8">
        <f t="shared" si="7"/>
        <v>27290</v>
      </c>
      <c r="N16" s="8">
        <f t="shared" si="8"/>
        <v>28390</v>
      </c>
      <c r="O16" s="8">
        <f t="shared" si="9"/>
        <v>29490</v>
      </c>
      <c r="P16" s="7">
        <f t="shared" si="10"/>
        <v>30590</v>
      </c>
      <c r="Q16" s="7">
        <f t="shared" si="11"/>
        <v>31690</v>
      </c>
      <c r="R16" s="7">
        <f t="shared" si="12"/>
        <v>32790</v>
      </c>
      <c r="S16" s="7">
        <f t="shared" si="13"/>
        <v>33890</v>
      </c>
      <c r="T16" s="7">
        <f t="shared" si="14"/>
        <v>34990</v>
      </c>
      <c r="U16" s="7">
        <f t="shared" si="15"/>
        <v>36090</v>
      </c>
      <c r="V16" s="7">
        <f t="shared" si="16"/>
        <v>37190</v>
      </c>
      <c r="W16" s="7">
        <f t="shared" si="17"/>
        <v>38290</v>
      </c>
      <c r="X16" s="7">
        <f t="shared" si="18"/>
        <v>39390</v>
      </c>
      <c r="Y16" s="7">
        <f t="shared" si="19"/>
        <v>40490</v>
      </c>
      <c r="Z16" s="7">
        <f t="shared" si="20"/>
        <v>41590</v>
      </c>
      <c r="AA16" s="7">
        <f t="shared" si="21"/>
        <v>42690</v>
      </c>
      <c r="AB16" s="7">
        <f t="shared" si="22"/>
        <v>43790</v>
      </c>
      <c r="AC16" s="7">
        <f t="shared" si="23"/>
        <v>44890</v>
      </c>
      <c r="AD16" s="7">
        <f t="shared" si="24"/>
        <v>45990</v>
      </c>
      <c r="AE16" s="7">
        <f t="shared" si="25"/>
        <v>47090</v>
      </c>
      <c r="AF16" s="7">
        <f t="shared" si="26"/>
        <v>47090</v>
      </c>
      <c r="AG16" s="7">
        <f t="shared" si="27"/>
        <v>49290</v>
      </c>
      <c r="AH16" s="7">
        <f t="shared" si="28"/>
        <v>50390</v>
      </c>
      <c r="AI16" s="7">
        <f t="shared" si="29"/>
        <v>51490</v>
      </c>
      <c r="AJ16" s="7">
        <f t="shared" si="30"/>
        <v>52590</v>
      </c>
      <c r="AK16" s="9"/>
      <c r="AL16" s="9"/>
      <c r="AM16" s="9"/>
      <c r="AN16" s="9"/>
      <c r="AO16" s="9"/>
      <c r="AP16" s="9"/>
      <c r="AQ16" s="9"/>
      <c r="AR16" s="9"/>
      <c r="AS16" s="9"/>
    </row>
    <row r="17" spans="1:50" x14ac:dyDescent="0.25">
      <c r="A17" s="20" t="s">
        <v>9</v>
      </c>
      <c r="B17" s="4">
        <v>2022</v>
      </c>
      <c r="C17" s="5">
        <v>16890</v>
      </c>
      <c r="D17" s="5">
        <v>1000</v>
      </c>
      <c r="E17" s="5">
        <v>46890</v>
      </c>
      <c r="F17" s="5">
        <f t="shared" si="0"/>
        <v>16890</v>
      </c>
      <c r="G17" s="6">
        <f t="shared" si="1"/>
        <v>17890</v>
      </c>
      <c r="H17" s="6">
        <f t="shared" si="2"/>
        <v>18890</v>
      </c>
      <c r="I17" s="6">
        <f t="shared" si="3"/>
        <v>19890</v>
      </c>
      <c r="J17" s="6">
        <f t="shared" si="4"/>
        <v>20890</v>
      </c>
      <c r="K17" s="6">
        <f t="shared" si="5"/>
        <v>21890</v>
      </c>
      <c r="L17" s="6">
        <f t="shared" si="6"/>
        <v>22890</v>
      </c>
      <c r="M17" s="6">
        <f t="shared" si="7"/>
        <v>23890</v>
      </c>
      <c r="N17" s="6">
        <f t="shared" si="8"/>
        <v>24890</v>
      </c>
      <c r="O17" s="6">
        <f t="shared" si="9"/>
        <v>25890</v>
      </c>
      <c r="P17" s="4">
        <f t="shared" si="10"/>
        <v>26890</v>
      </c>
      <c r="Q17" s="4">
        <f t="shared" si="11"/>
        <v>27890</v>
      </c>
      <c r="R17" s="4">
        <f t="shared" si="12"/>
        <v>28890</v>
      </c>
      <c r="S17" s="4">
        <f t="shared" si="13"/>
        <v>29890</v>
      </c>
      <c r="T17" s="4">
        <f t="shared" si="14"/>
        <v>30890</v>
      </c>
      <c r="U17" s="4">
        <f t="shared" si="15"/>
        <v>31890</v>
      </c>
      <c r="V17" s="4">
        <f t="shared" si="16"/>
        <v>32890</v>
      </c>
      <c r="W17" s="4">
        <f t="shared" si="17"/>
        <v>33890</v>
      </c>
      <c r="X17" s="4">
        <f t="shared" si="18"/>
        <v>34890</v>
      </c>
      <c r="Y17" s="4">
        <f t="shared" si="19"/>
        <v>35890</v>
      </c>
      <c r="Z17" s="4">
        <f t="shared" si="20"/>
        <v>36890</v>
      </c>
      <c r="AA17" s="4">
        <f t="shared" si="21"/>
        <v>37890</v>
      </c>
      <c r="AB17" s="4">
        <f t="shared" si="22"/>
        <v>38890</v>
      </c>
      <c r="AC17" s="4">
        <f t="shared" si="23"/>
        <v>39890</v>
      </c>
      <c r="AD17" s="4">
        <f t="shared" si="24"/>
        <v>40890</v>
      </c>
      <c r="AE17" s="4">
        <f t="shared" si="25"/>
        <v>41890</v>
      </c>
      <c r="AF17" s="4">
        <f t="shared" si="26"/>
        <v>41890</v>
      </c>
      <c r="AG17" s="4">
        <f t="shared" si="27"/>
        <v>43890</v>
      </c>
      <c r="AH17" s="4">
        <f t="shared" si="28"/>
        <v>44890</v>
      </c>
      <c r="AI17" s="4">
        <f t="shared" si="29"/>
        <v>45890</v>
      </c>
      <c r="AJ17" s="4">
        <f t="shared" si="30"/>
        <v>46890</v>
      </c>
    </row>
    <row r="18" spans="1:50" x14ac:dyDescent="0.25">
      <c r="A18" s="20"/>
      <c r="B18" s="7">
        <v>2026</v>
      </c>
      <c r="C18" s="2">
        <v>20290</v>
      </c>
      <c r="D18" s="2">
        <v>1210</v>
      </c>
      <c r="E18" s="2">
        <v>56590</v>
      </c>
      <c r="F18" s="5">
        <f t="shared" si="0"/>
        <v>20290</v>
      </c>
      <c r="G18" s="8">
        <f t="shared" si="1"/>
        <v>21500</v>
      </c>
      <c r="H18" s="8">
        <f t="shared" si="2"/>
        <v>22710</v>
      </c>
      <c r="I18" s="8">
        <f t="shared" si="3"/>
        <v>23920</v>
      </c>
      <c r="J18" s="8">
        <f t="shared" si="4"/>
        <v>25130</v>
      </c>
      <c r="K18" s="8">
        <f t="shared" si="5"/>
        <v>26340</v>
      </c>
      <c r="L18" s="8">
        <f t="shared" si="6"/>
        <v>27550</v>
      </c>
      <c r="M18" s="8">
        <f t="shared" si="7"/>
        <v>28760</v>
      </c>
      <c r="N18" s="8">
        <f t="shared" si="8"/>
        <v>29970</v>
      </c>
      <c r="O18" s="8">
        <f t="shared" si="9"/>
        <v>31180</v>
      </c>
      <c r="P18" s="7">
        <f t="shared" si="10"/>
        <v>32390</v>
      </c>
      <c r="Q18" s="7">
        <f t="shared" si="11"/>
        <v>33600</v>
      </c>
      <c r="R18" s="7">
        <f t="shared" si="12"/>
        <v>34810</v>
      </c>
      <c r="S18" s="7">
        <f t="shared" si="13"/>
        <v>36020</v>
      </c>
      <c r="T18" s="7">
        <f t="shared" si="14"/>
        <v>37230</v>
      </c>
      <c r="U18" s="7">
        <f t="shared" si="15"/>
        <v>38440</v>
      </c>
      <c r="V18" s="7">
        <f t="shared" si="16"/>
        <v>39650</v>
      </c>
      <c r="W18" s="7">
        <f t="shared" si="17"/>
        <v>40860</v>
      </c>
      <c r="X18" s="7">
        <f t="shared" si="18"/>
        <v>42070</v>
      </c>
      <c r="Y18" s="7">
        <f t="shared" si="19"/>
        <v>43280</v>
      </c>
      <c r="Z18" s="7">
        <f t="shared" si="20"/>
        <v>44490</v>
      </c>
      <c r="AA18" s="7">
        <f t="shared" si="21"/>
        <v>45700</v>
      </c>
      <c r="AB18" s="7">
        <f t="shared" si="22"/>
        <v>46910</v>
      </c>
      <c r="AC18" s="7">
        <f t="shared" si="23"/>
        <v>48120</v>
      </c>
      <c r="AD18" s="7">
        <f t="shared" si="24"/>
        <v>49330</v>
      </c>
      <c r="AE18" s="7">
        <f t="shared" si="25"/>
        <v>50540</v>
      </c>
      <c r="AF18" s="7">
        <f t="shared" si="26"/>
        <v>50540</v>
      </c>
      <c r="AG18" s="7">
        <f t="shared" si="27"/>
        <v>52960</v>
      </c>
      <c r="AH18" s="7">
        <f t="shared" si="28"/>
        <v>54170</v>
      </c>
      <c r="AI18" s="7">
        <f t="shared" si="29"/>
        <v>55380</v>
      </c>
      <c r="AJ18" s="7">
        <f t="shared" si="30"/>
        <v>56590</v>
      </c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  <row r="19" spans="1:50" x14ac:dyDescent="0.25">
      <c r="A19" s="20" t="s">
        <v>10</v>
      </c>
      <c r="B19" s="4">
        <v>2022</v>
      </c>
      <c r="C19" s="5">
        <v>17470</v>
      </c>
      <c r="D19" s="5">
        <v>1090</v>
      </c>
      <c r="E19" s="5">
        <v>50170</v>
      </c>
      <c r="F19" s="5">
        <f t="shared" si="0"/>
        <v>17470</v>
      </c>
      <c r="G19" s="6">
        <f t="shared" si="1"/>
        <v>18560</v>
      </c>
      <c r="H19" s="6">
        <f t="shared" si="2"/>
        <v>19650</v>
      </c>
      <c r="I19" s="6">
        <f t="shared" si="3"/>
        <v>20740</v>
      </c>
      <c r="J19" s="6">
        <f t="shared" si="4"/>
        <v>21830</v>
      </c>
      <c r="K19" s="6">
        <f t="shared" si="5"/>
        <v>22920</v>
      </c>
      <c r="L19" s="6">
        <f t="shared" si="6"/>
        <v>24010</v>
      </c>
      <c r="M19" s="6">
        <f t="shared" si="7"/>
        <v>25100</v>
      </c>
      <c r="N19" s="6">
        <f t="shared" si="8"/>
        <v>26190</v>
      </c>
      <c r="O19" s="6">
        <f t="shared" si="9"/>
        <v>27280</v>
      </c>
      <c r="P19" s="4">
        <f t="shared" si="10"/>
        <v>28370</v>
      </c>
      <c r="Q19" s="4">
        <f t="shared" si="11"/>
        <v>29460</v>
      </c>
      <c r="R19" s="4">
        <f t="shared" si="12"/>
        <v>30550</v>
      </c>
      <c r="S19" s="4">
        <f t="shared" si="13"/>
        <v>31640</v>
      </c>
      <c r="T19" s="4">
        <f t="shared" si="14"/>
        <v>32730</v>
      </c>
      <c r="U19" s="4">
        <f t="shared" si="15"/>
        <v>33820</v>
      </c>
      <c r="V19" s="4">
        <f t="shared" si="16"/>
        <v>34910</v>
      </c>
      <c r="W19" s="4">
        <f t="shared" si="17"/>
        <v>36000</v>
      </c>
      <c r="X19" s="4">
        <f t="shared" si="18"/>
        <v>37090</v>
      </c>
      <c r="Y19" s="4">
        <f t="shared" si="19"/>
        <v>38180</v>
      </c>
      <c r="Z19" s="4">
        <f t="shared" si="20"/>
        <v>39270</v>
      </c>
      <c r="AA19" s="4">
        <f t="shared" si="21"/>
        <v>40360</v>
      </c>
      <c r="AB19" s="4">
        <f t="shared" si="22"/>
        <v>41450</v>
      </c>
      <c r="AC19" s="4">
        <f t="shared" si="23"/>
        <v>42540</v>
      </c>
      <c r="AD19" s="4">
        <f t="shared" si="24"/>
        <v>43630</v>
      </c>
      <c r="AE19" s="4">
        <f t="shared" si="25"/>
        <v>44720</v>
      </c>
      <c r="AF19" s="4">
        <f t="shared" si="26"/>
        <v>44720</v>
      </c>
      <c r="AG19" s="4">
        <f t="shared" si="27"/>
        <v>46900</v>
      </c>
      <c r="AH19" s="4">
        <f t="shared" si="28"/>
        <v>47990</v>
      </c>
      <c r="AI19" s="4">
        <f t="shared" si="29"/>
        <v>49080</v>
      </c>
      <c r="AJ19" s="4">
        <f t="shared" si="30"/>
        <v>50170</v>
      </c>
    </row>
    <row r="20" spans="1:50" x14ac:dyDescent="0.25">
      <c r="A20" s="20"/>
      <c r="B20" s="7">
        <v>2026</v>
      </c>
      <c r="C20" s="2">
        <v>20990</v>
      </c>
      <c r="D20" s="2">
        <v>1310</v>
      </c>
      <c r="E20" s="2">
        <v>60290</v>
      </c>
      <c r="F20" s="5">
        <f t="shared" si="0"/>
        <v>20990</v>
      </c>
      <c r="G20" s="8">
        <f t="shared" si="1"/>
        <v>22300</v>
      </c>
      <c r="H20" s="8">
        <f t="shared" si="2"/>
        <v>23610</v>
      </c>
      <c r="I20" s="8">
        <f t="shared" si="3"/>
        <v>24920</v>
      </c>
      <c r="J20" s="8">
        <f t="shared" si="4"/>
        <v>26230</v>
      </c>
      <c r="K20" s="8">
        <f t="shared" si="5"/>
        <v>27540</v>
      </c>
      <c r="L20" s="8">
        <f t="shared" si="6"/>
        <v>28850</v>
      </c>
      <c r="M20" s="8">
        <f t="shared" si="7"/>
        <v>30160</v>
      </c>
      <c r="N20" s="8">
        <f t="shared" si="8"/>
        <v>31470</v>
      </c>
      <c r="O20" s="8">
        <f t="shared" si="9"/>
        <v>32780</v>
      </c>
      <c r="P20" s="7">
        <f t="shared" si="10"/>
        <v>34090</v>
      </c>
      <c r="Q20" s="7">
        <f t="shared" si="11"/>
        <v>35400</v>
      </c>
      <c r="R20" s="7">
        <f t="shared" si="12"/>
        <v>36710</v>
      </c>
      <c r="S20" s="7">
        <f t="shared" si="13"/>
        <v>38020</v>
      </c>
      <c r="T20" s="7">
        <f t="shared" si="14"/>
        <v>39330</v>
      </c>
      <c r="U20" s="7">
        <f t="shared" si="15"/>
        <v>40640</v>
      </c>
      <c r="V20" s="7">
        <f t="shared" si="16"/>
        <v>41950</v>
      </c>
      <c r="W20" s="7">
        <f t="shared" si="17"/>
        <v>43260</v>
      </c>
      <c r="X20" s="7">
        <f t="shared" si="18"/>
        <v>44570</v>
      </c>
      <c r="Y20" s="7">
        <f t="shared" si="19"/>
        <v>45880</v>
      </c>
      <c r="Z20" s="7">
        <f t="shared" si="20"/>
        <v>47190</v>
      </c>
      <c r="AA20" s="7">
        <f t="shared" si="21"/>
        <v>48500</v>
      </c>
      <c r="AB20" s="7">
        <f t="shared" si="22"/>
        <v>49810</v>
      </c>
      <c r="AC20" s="7">
        <f t="shared" si="23"/>
        <v>51120</v>
      </c>
      <c r="AD20" s="7">
        <f t="shared" si="24"/>
        <v>52430</v>
      </c>
      <c r="AE20" s="7">
        <f t="shared" si="25"/>
        <v>53740</v>
      </c>
      <c r="AF20" s="7">
        <f t="shared" si="26"/>
        <v>53740</v>
      </c>
      <c r="AG20" s="7">
        <f t="shared" si="27"/>
        <v>56360</v>
      </c>
      <c r="AH20" s="7">
        <f t="shared" si="28"/>
        <v>57670</v>
      </c>
      <c r="AI20" s="7">
        <f t="shared" si="29"/>
        <v>58980</v>
      </c>
      <c r="AJ20" s="7">
        <f t="shared" si="30"/>
        <v>60290</v>
      </c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50" x14ac:dyDescent="0.25">
      <c r="A21" s="20" t="s">
        <v>11</v>
      </c>
      <c r="B21" s="4">
        <v>2022</v>
      </c>
      <c r="C21" s="5">
        <v>18050</v>
      </c>
      <c r="D21" s="5">
        <v>1190</v>
      </c>
      <c r="E21" s="5">
        <v>53750</v>
      </c>
      <c r="F21" s="5">
        <f t="shared" si="0"/>
        <v>18050</v>
      </c>
      <c r="G21" s="6">
        <f t="shared" si="1"/>
        <v>19240</v>
      </c>
      <c r="H21" s="6">
        <f t="shared" si="2"/>
        <v>20430</v>
      </c>
      <c r="I21" s="6">
        <f t="shared" si="3"/>
        <v>21620</v>
      </c>
      <c r="J21" s="6">
        <f t="shared" si="4"/>
        <v>22810</v>
      </c>
      <c r="K21" s="6">
        <f t="shared" si="5"/>
        <v>24000</v>
      </c>
      <c r="L21" s="6">
        <f t="shared" si="6"/>
        <v>25190</v>
      </c>
      <c r="M21" s="6">
        <f t="shared" si="7"/>
        <v>26380</v>
      </c>
      <c r="N21" s="6">
        <f t="shared" si="8"/>
        <v>27570</v>
      </c>
      <c r="O21" s="6">
        <f t="shared" si="9"/>
        <v>28760</v>
      </c>
      <c r="P21" s="4">
        <f t="shared" si="10"/>
        <v>29950</v>
      </c>
      <c r="Q21" s="4">
        <f t="shared" si="11"/>
        <v>31140</v>
      </c>
      <c r="R21" s="4">
        <f t="shared" si="12"/>
        <v>32330</v>
      </c>
      <c r="S21" s="4">
        <f t="shared" si="13"/>
        <v>33520</v>
      </c>
      <c r="T21" s="4">
        <f t="shared" si="14"/>
        <v>34710</v>
      </c>
      <c r="U21" s="4">
        <f t="shared" si="15"/>
        <v>35900</v>
      </c>
      <c r="V21" s="4">
        <f t="shared" si="16"/>
        <v>37090</v>
      </c>
      <c r="W21" s="4">
        <f t="shared" si="17"/>
        <v>38280</v>
      </c>
      <c r="X21" s="4">
        <f t="shared" si="18"/>
        <v>39470</v>
      </c>
      <c r="Y21" s="4">
        <f t="shared" si="19"/>
        <v>40660</v>
      </c>
      <c r="Z21" s="4">
        <f t="shared" si="20"/>
        <v>41850</v>
      </c>
      <c r="AA21" s="4">
        <f t="shared" si="21"/>
        <v>43040</v>
      </c>
      <c r="AB21" s="4">
        <f t="shared" si="22"/>
        <v>44230</v>
      </c>
      <c r="AC21" s="4">
        <f t="shared" si="23"/>
        <v>45420</v>
      </c>
      <c r="AD21" s="4">
        <f t="shared" si="24"/>
        <v>46610</v>
      </c>
      <c r="AE21" s="4">
        <f t="shared" si="25"/>
        <v>47800</v>
      </c>
      <c r="AF21" s="4">
        <f t="shared" si="26"/>
        <v>47800</v>
      </c>
      <c r="AG21" s="4">
        <f t="shared" si="27"/>
        <v>50180</v>
      </c>
      <c r="AH21" s="4">
        <f t="shared" si="28"/>
        <v>51370</v>
      </c>
      <c r="AI21" s="4">
        <f t="shared" si="29"/>
        <v>52560</v>
      </c>
      <c r="AJ21" s="4">
        <f t="shared" si="30"/>
        <v>53750</v>
      </c>
    </row>
    <row r="22" spans="1:50" x14ac:dyDescent="0.25">
      <c r="A22" s="20"/>
      <c r="B22" s="7">
        <v>2026</v>
      </c>
      <c r="C22" s="2">
        <v>21680</v>
      </c>
      <c r="D22" s="2">
        <v>1430</v>
      </c>
      <c r="E22" s="2">
        <v>64580</v>
      </c>
      <c r="F22" s="5">
        <f t="shared" si="0"/>
        <v>21680</v>
      </c>
      <c r="G22" s="8">
        <f t="shared" si="1"/>
        <v>23110</v>
      </c>
      <c r="H22" s="8">
        <f t="shared" si="2"/>
        <v>24540</v>
      </c>
      <c r="I22" s="8">
        <f t="shared" si="3"/>
        <v>25970</v>
      </c>
      <c r="J22" s="8">
        <f t="shared" si="4"/>
        <v>27400</v>
      </c>
      <c r="K22" s="8">
        <f t="shared" si="5"/>
        <v>28830</v>
      </c>
      <c r="L22" s="8">
        <f t="shared" si="6"/>
        <v>30260</v>
      </c>
      <c r="M22" s="8">
        <f t="shared" si="7"/>
        <v>31690</v>
      </c>
      <c r="N22" s="8">
        <f t="shared" si="8"/>
        <v>33120</v>
      </c>
      <c r="O22" s="8">
        <f t="shared" si="9"/>
        <v>34550</v>
      </c>
      <c r="P22" s="7">
        <f t="shared" si="10"/>
        <v>35980</v>
      </c>
      <c r="Q22" s="7">
        <f t="shared" si="11"/>
        <v>37410</v>
      </c>
      <c r="R22" s="7">
        <f t="shared" si="12"/>
        <v>38840</v>
      </c>
      <c r="S22" s="7">
        <f t="shared" si="13"/>
        <v>40270</v>
      </c>
      <c r="T22" s="7">
        <f t="shared" si="14"/>
        <v>41700</v>
      </c>
      <c r="U22" s="7">
        <f t="shared" si="15"/>
        <v>43130</v>
      </c>
      <c r="V22" s="7">
        <f t="shared" si="16"/>
        <v>44560</v>
      </c>
      <c r="W22" s="7">
        <f t="shared" si="17"/>
        <v>45990</v>
      </c>
      <c r="X22" s="7">
        <f t="shared" si="18"/>
        <v>47420</v>
      </c>
      <c r="Y22" s="7">
        <f t="shared" si="19"/>
        <v>48850</v>
      </c>
      <c r="Z22" s="7">
        <f t="shared" si="20"/>
        <v>50280</v>
      </c>
      <c r="AA22" s="7">
        <f t="shared" si="21"/>
        <v>51710</v>
      </c>
      <c r="AB22" s="7">
        <f t="shared" si="22"/>
        <v>53140</v>
      </c>
      <c r="AC22" s="7">
        <f t="shared" si="23"/>
        <v>54570</v>
      </c>
      <c r="AD22" s="7">
        <f t="shared" si="24"/>
        <v>56000</v>
      </c>
      <c r="AE22" s="7">
        <f t="shared" si="25"/>
        <v>57430</v>
      </c>
      <c r="AF22" s="7">
        <f t="shared" si="26"/>
        <v>57430</v>
      </c>
      <c r="AG22" s="7">
        <f t="shared" si="27"/>
        <v>60290</v>
      </c>
      <c r="AH22" s="7">
        <f t="shared" si="28"/>
        <v>61720</v>
      </c>
      <c r="AI22" s="7">
        <f t="shared" si="29"/>
        <v>63150</v>
      </c>
      <c r="AJ22" s="7">
        <f t="shared" si="30"/>
        <v>64580</v>
      </c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1:50" x14ac:dyDescent="0.25">
      <c r="A23" s="20" t="s">
        <v>12</v>
      </c>
      <c r="B23" s="4">
        <v>2022</v>
      </c>
      <c r="C23" s="5">
        <v>18650</v>
      </c>
      <c r="D23" s="5">
        <v>1310</v>
      </c>
      <c r="E23" s="5">
        <v>57950</v>
      </c>
      <c r="F23" s="5">
        <f t="shared" si="0"/>
        <v>18650</v>
      </c>
      <c r="G23" s="6">
        <f t="shared" si="1"/>
        <v>19960</v>
      </c>
      <c r="H23" s="6">
        <f t="shared" si="2"/>
        <v>21270</v>
      </c>
      <c r="I23" s="6">
        <f t="shared" si="3"/>
        <v>22580</v>
      </c>
      <c r="J23" s="6">
        <f t="shared" si="4"/>
        <v>23890</v>
      </c>
      <c r="K23" s="6">
        <f t="shared" si="5"/>
        <v>25200</v>
      </c>
      <c r="L23" s="6">
        <f t="shared" si="6"/>
        <v>26510</v>
      </c>
      <c r="M23" s="6">
        <f t="shared" si="7"/>
        <v>27820</v>
      </c>
      <c r="N23" s="6">
        <f t="shared" si="8"/>
        <v>29130</v>
      </c>
      <c r="O23" s="6">
        <f t="shared" si="9"/>
        <v>30440</v>
      </c>
      <c r="P23" s="4">
        <f t="shared" si="10"/>
        <v>31750</v>
      </c>
      <c r="Q23" s="4">
        <f t="shared" si="11"/>
        <v>33060</v>
      </c>
      <c r="R23" s="4">
        <f t="shared" si="12"/>
        <v>34370</v>
      </c>
      <c r="S23" s="4">
        <f t="shared" si="13"/>
        <v>35680</v>
      </c>
      <c r="T23" s="4">
        <f t="shared" si="14"/>
        <v>36990</v>
      </c>
      <c r="U23" s="4">
        <f t="shared" si="15"/>
        <v>38300</v>
      </c>
      <c r="V23" s="4">
        <f t="shared" si="16"/>
        <v>39610</v>
      </c>
      <c r="W23" s="4">
        <f t="shared" si="17"/>
        <v>40920</v>
      </c>
      <c r="X23" s="4">
        <f t="shared" si="18"/>
        <v>42230</v>
      </c>
      <c r="Y23" s="4">
        <f t="shared" si="19"/>
        <v>43540</v>
      </c>
      <c r="Z23" s="4">
        <f t="shared" si="20"/>
        <v>44850</v>
      </c>
      <c r="AA23" s="4">
        <f t="shared" si="21"/>
        <v>46160</v>
      </c>
      <c r="AB23" s="4">
        <f t="shared" si="22"/>
        <v>47470</v>
      </c>
      <c r="AC23" s="4">
        <f t="shared" si="23"/>
        <v>48780</v>
      </c>
      <c r="AD23" s="4">
        <f t="shared" si="24"/>
        <v>50090</v>
      </c>
      <c r="AE23" s="4">
        <f t="shared" si="25"/>
        <v>51400</v>
      </c>
      <c r="AF23" s="4">
        <f t="shared" si="26"/>
        <v>51400</v>
      </c>
      <c r="AG23" s="4">
        <f t="shared" si="27"/>
        <v>54020</v>
      </c>
      <c r="AH23" s="4">
        <f t="shared" si="28"/>
        <v>55330</v>
      </c>
      <c r="AI23" s="4">
        <f t="shared" si="29"/>
        <v>56640</v>
      </c>
      <c r="AJ23" s="4">
        <f t="shared" si="30"/>
        <v>57950</v>
      </c>
    </row>
    <row r="24" spans="1:50" x14ac:dyDescent="0.25">
      <c r="A24" s="20"/>
      <c r="B24" s="7">
        <v>2026</v>
      </c>
      <c r="C24" s="2">
        <v>22410</v>
      </c>
      <c r="D24" s="2">
        <v>1580</v>
      </c>
      <c r="E24" s="2">
        <v>69810</v>
      </c>
      <c r="F24" s="5">
        <f t="shared" si="0"/>
        <v>22410</v>
      </c>
      <c r="G24" s="8">
        <f t="shared" si="1"/>
        <v>23990</v>
      </c>
      <c r="H24" s="8">
        <f t="shared" si="2"/>
        <v>25570</v>
      </c>
      <c r="I24" s="8">
        <f t="shared" si="3"/>
        <v>27150</v>
      </c>
      <c r="J24" s="8">
        <f t="shared" si="4"/>
        <v>28730</v>
      </c>
      <c r="K24" s="8">
        <f t="shared" si="5"/>
        <v>30310</v>
      </c>
      <c r="L24" s="8">
        <f t="shared" si="6"/>
        <v>31890</v>
      </c>
      <c r="M24" s="8">
        <f t="shared" si="7"/>
        <v>33470</v>
      </c>
      <c r="N24" s="8">
        <f t="shared" si="8"/>
        <v>35050</v>
      </c>
      <c r="O24" s="8">
        <f t="shared" si="9"/>
        <v>36630</v>
      </c>
      <c r="P24" s="7">
        <f t="shared" si="10"/>
        <v>38210</v>
      </c>
      <c r="Q24" s="7">
        <f t="shared" si="11"/>
        <v>39790</v>
      </c>
      <c r="R24" s="7">
        <f t="shared" si="12"/>
        <v>41370</v>
      </c>
      <c r="S24" s="7">
        <f t="shared" si="13"/>
        <v>42950</v>
      </c>
      <c r="T24" s="7">
        <f t="shared" si="14"/>
        <v>44530</v>
      </c>
      <c r="U24" s="7">
        <f t="shared" si="15"/>
        <v>46110</v>
      </c>
      <c r="V24" s="7">
        <f t="shared" si="16"/>
        <v>47690</v>
      </c>
      <c r="W24" s="7">
        <f t="shared" si="17"/>
        <v>49270</v>
      </c>
      <c r="X24" s="7">
        <f t="shared" si="18"/>
        <v>50850</v>
      </c>
      <c r="Y24" s="7">
        <f t="shared" si="19"/>
        <v>52430</v>
      </c>
      <c r="Z24" s="7">
        <f t="shared" si="20"/>
        <v>54010</v>
      </c>
      <c r="AA24" s="7">
        <f t="shared" si="21"/>
        <v>55590</v>
      </c>
      <c r="AB24" s="7">
        <f t="shared" si="22"/>
        <v>57170</v>
      </c>
      <c r="AC24" s="7">
        <f t="shared" si="23"/>
        <v>58750</v>
      </c>
      <c r="AD24" s="7">
        <f t="shared" si="24"/>
        <v>60330</v>
      </c>
      <c r="AE24" s="7">
        <f t="shared" si="25"/>
        <v>61910</v>
      </c>
      <c r="AF24" s="7">
        <f t="shared" si="26"/>
        <v>61910</v>
      </c>
      <c r="AG24" s="7">
        <f t="shared" si="27"/>
        <v>65070</v>
      </c>
      <c r="AH24" s="7">
        <f t="shared" si="28"/>
        <v>66650</v>
      </c>
      <c r="AI24" s="7">
        <f t="shared" si="29"/>
        <v>68230</v>
      </c>
      <c r="AJ24" s="7">
        <f t="shared" si="30"/>
        <v>69810</v>
      </c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50" x14ac:dyDescent="0.25">
      <c r="A25" s="20" t="s">
        <v>13</v>
      </c>
      <c r="B25" s="4">
        <v>2022</v>
      </c>
      <c r="C25" s="5">
        <v>19770</v>
      </c>
      <c r="D25" s="5">
        <v>1430</v>
      </c>
      <c r="E25" s="5">
        <v>62670</v>
      </c>
      <c r="F25" s="5">
        <f t="shared" si="0"/>
        <v>19770</v>
      </c>
      <c r="G25" s="6">
        <f t="shared" si="1"/>
        <v>21200</v>
      </c>
      <c r="H25" s="6">
        <f t="shared" si="2"/>
        <v>22630</v>
      </c>
      <c r="I25" s="6">
        <f t="shared" si="3"/>
        <v>24060</v>
      </c>
      <c r="J25" s="6">
        <f t="shared" si="4"/>
        <v>25490</v>
      </c>
      <c r="K25" s="6">
        <f t="shared" si="5"/>
        <v>26920</v>
      </c>
      <c r="L25" s="6">
        <f t="shared" si="6"/>
        <v>28350</v>
      </c>
      <c r="M25" s="6">
        <f t="shared" si="7"/>
        <v>29780</v>
      </c>
      <c r="N25" s="6">
        <f t="shared" si="8"/>
        <v>31210</v>
      </c>
      <c r="O25" s="6">
        <f t="shared" si="9"/>
        <v>32640</v>
      </c>
      <c r="P25" s="4">
        <f t="shared" si="10"/>
        <v>34070</v>
      </c>
      <c r="Q25" s="4">
        <f t="shared" si="11"/>
        <v>35500</v>
      </c>
      <c r="R25" s="4">
        <f t="shared" si="12"/>
        <v>36930</v>
      </c>
      <c r="S25" s="4">
        <f t="shared" si="13"/>
        <v>38360</v>
      </c>
      <c r="T25" s="4">
        <f t="shared" si="14"/>
        <v>39790</v>
      </c>
      <c r="U25" s="4">
        <f t="shared" si="15"/>
        <v>41220</v>
      </c>
      <c r="V25" s="4">
        <f t="shared" si="16"/>
        <v>42650</v>
      </c>
      <c r="W25" s="4">
        <f t="shared" si="17"/>
        <v>44080</v>
      </c>
      <c r="X25" s="4">
        <f t="shared" si="18"/>
        <v>45510</v>
      </c>
      <c r="Y25" s="4">
        <f t="shared" si="19"/>
        <v>46940</v>
      </c>
      <c r="Z25" s="4">
        <f t="shared" si="20"/>
        <v>48370</v>
      </c>
      <c r="AA25" s="4">
        <f t="shared" si="21"/>
        <v>49800</v>
      </c>
      <c r="AB25" s="4">
        <f t="shared" si="22"/>
        <v>51230</v>
      </c>
      <c r="AC25" s="4">
        <f t="shared" si="23"/>
        <v>52660</v>
      </c>
      <c r="AD25" s="4">
        <f t="shared" si="24"/>
        <v>54090</v>
      </c>
      <c r="AE25" s="4">
        <f t="shared" si="25"/>
        <v>55520</v>
      </c>
      <c r="AF25" s="4">
        <f t="shared" si="26"/>
        <v>55520</v>
      </c>
      <c r="AG25" s="4">
        <f t="shared" si="27"/>
        <v>58380</v>
      </c>
      <c r="AH25" s="4">
        <f t="shared" si="28"/>
        <v>59810</v>
      </c>
      <c r="AI25" s="4">
        <f t="shared" si="29"/>
        <v>61240</v>
      </c>
      <c r="AJ25" s="4">
        <f t="shared" si="30"/>
        <v>62670</v>
      </c>
    </row>
    <row r="26" spans="1:50" x14ac:dyDescent="0.25">
      <c r="A26" s="20"/>
      <c r="B26" s="7">
        <v>2026</v>
      </c>
      <c r="C26" s="2">
        <v>23750</v>
      </c>
      <c r="D26" s="2">
        <v>1720</v>
      </c>
      <c r="E26" s="2">
        <v>75350</v>
      </c>
      <c r="F26" s="5">
        <f t="shared" si="0"/>
        <v>23750</v>
      </c>
      <c r="G26" s="8">
        <f t="shared" si="1"/>
        <v>25470</v>
      </c>
      <c r="H26" s="8">
        <f t="shared" si="2"/>
        <v>27190</v>
      </c>
      <c r="I26" s="8">
        <f t="shared" si="3"/>
        <v>28910</v>
      </c>
      <c r="J26" s="8">
        <f t="shared" si="4"/>
        <v>30630</v>
      </c>
      <c r="K26" s="8">
        <f t="shared" si="5"/>
        <v>32350</v>
      </c>
      <c r="L26" s="8">
        <f t="shared" si="6"/>
        <v>34070</v>
      </c>
      <c r="M26" s="8">
        <f t="shared" si="7"/>
        <v>35790</v>
      </c>
      <c r="N26" s="8">
        <f t="shared" si="8"/>
        <v>37510</v>
      </c>
      <c r="O26" s="8">
        <f t="shared" si="9"/>
        <v>39230</v>
      </c>
      <c r="P26" s="7">
        <f t="shared" si="10"/>
        <v>40950</v>
      </c>
      <c r="Q26" s="7">
        <f t="shared" si="11"/>
        <v>42670</v>
      </c>
      <c r="R26" s="7">
        <f t="shared" si="12"/>
        <v>44390</v>
      </c>
      <c r="S26" s="7">
        <f t="shared" si="13"/>
        <v>46110</v>
      </c>
      <c r="T26" s="7">
        <f t="shared" si="14"/>
        <v>47830</v>
      </c>
      <c r="U26" s="7">
        <f t="shared" si="15"/>
        <v>49550</v>
      </c>
      <c r="V26" s="7">
        <f t="shared" si="16"/>
        <v>51270</v>
      </c>
      <c r="W26" s="7">
        <f t="shared" si="17"/>
        <v>52990</v>
      </c>
      <c r="X26" s="7">
        <f t="shared" si="18"/>
        <v>54710</v>
      </c>
      <c r="Y26" s="7">
        <f t="shared" si="19"/>
        <v>56430</v>
      </c>
      <c r="Z26" s="7">
        <f t="shared" si="20"/>
        <v>58150</v>
      </c>
      <c r="AA26" s="7">
        <f t="shared" si="21"/>
        <v>59870</v>
      </c>
      <c r="AB26" s="7">
        <f t="shared" si="22"/>
        <v>61590</v>
      </c>
      <c r="AC26" s="7">
        <f t="shared" si="23"/>
        <v>63310</v>
      </c>
      <c r="AD26" s="7">
        <f t="shared" si="24"/>
        <v>65030</v>
      </c>
      <c r="AE26" s="7">
        <f t="shared" si="25"/>
        <v>66750</v>
      </c>
      <c r="AF26" s="7">
        <f t="shared" si="26"/>
        <v>66750</v>
      </c>
      <c r="AG26" s="7">
        <f t="shared" si="27"/>
        <v>70190</v>
      </c>
      <c r="AH26" s="7">
        <f t="shared" si="28"/>
        <v>71910</v>
      </c>
      <c r="AI26" s="7">
        <f t="shared" si="29"/>
        <v>73630</v>
      </c>
      <c r="AJ26" s="7">
        <f t="shared" si="30"/>
        <v>75350</v>
      </c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50" x14ac:dyDescent="0.25">
      <c r="A27" s="20" t="s">
        <v>14</v>
      </c>
      <c r="B27" s="4">
        <v>2022</v>
      </c>
      <c r="C27" s="5">
        <v>21160</v>
      </c>
      <c r="D27" s="5">
        <v>1560</v>
      </c>
      <c r="E27" s="5">
        <v>67960</v>
      </c>
      <c r="F27" s="5">
        <f t="shared" si="0"/>
        <v>21160</v>
      </c>
      <c r="G27" s="6">
        <f t="shared" si="1"/>
        <v>22720</v>
      </c>
      <c r="H27" s="6">
        <f t="shared" si="2"/>
        <v>24280</v>
      </c>
      <c r="I27" s="6">
        <f t="shared" si="3"/>
        <v>25840</v>
      </c>
      <c r="J27" s="6">
        <f t="shared" si="4"/>
        <v>27400</v>
      </c>
      <c r="K27" s="6">
        <f t="shared" si="5"/>
        <v>28960</v>
      </c>
      <c r="L27" s="6">
        <f t="shared" si="6"/>
        <v>30520</v>
      </c>
      <c r="M27" s="6">
        <f t="shared" si="7"/>
        <v>32080</v>
      </c>
      <c r="N27" s="6">
        <f t="shared" si="8"/>
        <v>33640</v>
      </c>
      <c r="O27" s="6">
        <f t="shared" si="9"/>
        <v>35200</v>
      </c>
      <c r="P27" s="4">
        <f t="shared" si="10"/>
        <v>36760</v>
      </c>
      <c r="Q27" s="4">
        <f t="shared" si="11"/>
        <v>38320</v>
      </c>
      <c r="R27" s="4">
        <f t="shared" si="12"/>
        <v>39880</v>
      </c>
      <c r="S27" s="4">
        <f t="shared" si="13"/>
        <v>41440</v>
      </c>
      <c r="T27" s="4">
        <f t="shared" si="14"/>
        <v>43000</v>
      </c>
      <c r="U27" s="4">
        <f t="shared" si="15"/>
        <v>44560</v>
      </c>
      <c r="V27" s="4">
        <f t="shared" si="16"/>
        <v>46120</v>
      </c>
      <c r="W27" s="4">
        <f t="shared" si="17"/>
        <v>47680</v>
      </c>
      <c r="X27" s="4">
        <f t="shared" si="18"/>
        <v>49240</v>
      </c>
      <c r="Y27" s="4">
        <f t="shared" si="19"/>
        <v>50800</v>
      </c>
      <c r="Z27" s="4">
        <f t="shared" si="20"/>
        <v>52360</v>
      </c>
      <c r="AA27" s="4">
        <f t="shared" si="21"/>
        <v>53920</v>
      </c>
      <c r="AB27" s="4">
        <f t="shared" si="22"/>
        <v>55480</v>
      </c>
      <c r="AC27" s="4">
        <f t="shared" si="23"/>
        <v>57040</v>
      </c>
      <c r="AD27" s="4">
        <f t="shared" si="24"/>
        <v>58600</v>
      </c>
      <c r="AE27" s="4">
        <f t="shared" si="25"/>
        <v>60160</v>
      </c>
      <c r="AF27" s="4">
        <f t="shared" si="26"/>
        <v>60160</v>
      </c>
      <c r="AG27" s="4">
        <f t="shared" si="27"/>
        <v>63280</v>
      </c>
      <c r="AH27" s="4">
        <f t="shared" si="28"/>
        <v>64840</v>
      </c>
      <c r="AI27" s="4">
        <f t="shared" si="29"/>
        <v>66400</v>
      </c>
      <c r="AJ27" s="4">
        <f t="shared" si="30"/>
        <v>67960</v>
      </c>
    </row>
    <row r="28" spans="1:50" x14ac:dyDescent="0.25">
      <c r="A28" s="20"/>
      <c r="B28" s="7">
        <v>2026</v>
      </c>
      <c r="C28" s="2">
        <v>25420</v>
      </c>
      <c r="D28" s="2">
        <v>1880</v>
      </c>
      <c r="E28" s="2">
        <v>81820</v>
      </c>
      <c r="F28" s="5">
        <f t="shared" si="0"/>
        <v>25420</v>
      </c>
      <c r="G28" s="8">
        <f t="shared" si="1"/>
        <v>27300</v>
      </c>
      <c r="H28" s="8">
        <f t="shared" si="2"/>
        <v>29180</v>
      </c>
      <c r="I28" s="8">
        <f t="shared" si="3"/>
        <v>31060</v>
      </c>
      <c r="J28" s="8">
        <f t="shared" si="4"/>
        <v>32940</v>
      </c>
      <c r="K28" s="8">
        <f t="shared" si="5"/>
        <v>34820</v>
      </c>
      <c r="L28" s="8">
        <f t="shared" si="6"/>
        <v>36700</v>
      </c>
      <c r="M28" s="8">
        <f t="shared" si="7"/>
        <v>38580</v>
      </c>
      <c r="N28" s="8">
        <f t="shared" si="8"/>
        <v>40460</v>
      </c>
      <c r="O28" s="8">
        <f t="shared" si="9"/>
        <v>42340</v>
      </c>
      <c r="P28" s="7">
        <f t="shared" si="10"/>
        <v>44220</v>
      </c>
      <c r="Q28" s="7">
        <f t="shared" si="11"/>
        <v>46100</v>
      </c>
      <c r="R28" s="7">
        <f t="shared" si="12"/>
        <v>47980</v>
      </c>
      <c r="S28" s="7">
        <f t="shared" si="13"/>
        <v>49860</v>
      </c>
      <c r="T28" s="7">
        <f t="shared" si="14"/>
        <v>51740</v>
      </c>
      <c r="U28" s="7">
        <f t="shared" si="15"/>
        <v>53620</v>
      </c>
      <c r="V28" s="7">
        <f t="shared" si="16"/>
        <v>55500</v>
      </c>
      <c r="W28" s="7">
        <f t="shared" si="17"/>
        <v>57380</v>
      </c>
      <c r="X28" s="7">
        <f t="shared" si="18"/>
        <v>59260</v>
      </c>
      <c r="Y28" s="7">
        <f t="shared" si="19"/>
        <v>61140</v>
      </c>
      <c r="Z28" s="7">
        <f t="shared" si="20"/>
        <v>63020</v>
      </c>
      <c r="AA28" s="7">
        <f t="shared" si="21"/>
        <v>64900</v>
      </c>
      <c r="AB28" s="7">
        <f t="shared" si="22"/>
        <v>66780</v>
      </c>
      <c r="AC28" s="7">
        <f t="shared" si="23"/>
        <v>68660</v>
      </c>
      <c r="AD28" s="7">
        <f t="shared" si="24"/>
        <v>70540</v>
      </c>
      <c r="AE28" s="7">
        <f t="shared" si="25"/>
        <v>72420</v>
      </c>
      <c r="AF28" s="7">
        <f t="shared" si="26"/>
        <v>72420</v>
      </c>
      <c r="AG28" s="7">
        <f t="shared" si="27"/>
        <v>76180</v>
      </c>
      <c r="AH28" s="7">
        <f t="shared" si="28"/>
        <v>78060</v>
      </c>
      <c r="AI28" s="7">
        <f t="shared" si="29"/>
        <v>79940</v>
      </c>
      <c r="AJ28" s="7">
        <f t="shared" si="30"/>
        <v>81820</v>
      </c>
      <c r="AK28" s="9"/>
      <c r="AL28" s="9"/>
      <c r="AM28" s="9"/>
      <c r="AN28" s="9"/>
      <c r="AO28" s="9"/>
    </row>
    <row r="29" spans="1:50" x14ac:dyDescent="0.25">
      <c r="A29" s="20" t="s">
        <v>15</v>
      </c>
      <c r="B29" s="4">
        <v>2022</v>
      </c>
      <c r="C29" s="5">
        <v>22530</v>
      </c>
      <c r="D29" s="5">
        <v>1740</v>
      </c>
      <c r="E29" s="5">
        <v>74730</v>
      </c>
      <c r="F29" s="5">
        <f t="shared" si="0"/>
        <v>22530</v>
      </c>
      <c r="G29" s="6">
        <f t="shared" si="1"/>
        <v>24270</v>
      </c>
      <c r="H29" s="6">
        <f t="shared" si="2"/>
        <v>26010</v>
      </c>
      <c r="I29" s="6">
        <f t="shared" si="3"/>
        <v>27750</v>
      </c>
      <c r="J29" s="6">
        <f t="shared" si="4"/>
        <v>29490</v>
      </c>
      <c r="K29" s="6">
        <f t="shared" si="5"/>
        <v>31230</v>
      </c>
      <c r="L29" s="6">
        <f t="shared" si="6"/>
        <v>32970</v>
      </c>
      <c r="M29" s="6">
        <f t="shared" si="7"/>
        <v>34710</v>
      </c>
      <c r="N29" s="6">
        <f t="shared" si="8"/>
        <v>36450</v>
      </c>
      <c r="O29" s="6">
        <f t="shared" si="9"/>
        <v>38190</v>
      </c>
      <c r="P29" s="4">
        <f t="shared" si="10"/>
        <v>39930</v>
      </c>
      <c r="Q29" s="4">
        <f t="shared" si="11"/>
        <v>41670</v>
      </c>
      <c r="R29" s="4">
        <f t="shared" si="12"/>
        <v>43410</v>
      </c>
      <c r="S29" s="4">
        <f t="shared" si="13"/>
        <v>45150</v>
      </c>
      <c r="T29" s="4">
        <f t="shared" si="14"/>
        <v>46890</v>
      </c>
      <c r="U29" s="4">
        <f t="shared" si="15"/>
        <v>48630</v>
      </c>
      <c r="V29" s="4">
        <f t="shared" si="16"/>
        <v>50370</v>
      </c>
      <c r="W29" s="4">
        <f t="shared" si="17"/>
        <v>52110</v>
      </c>
      <c r="X29" s="4">
        <f t="shared" si="18"/>
        <v>53850</v>
      </c>
      <c r="Y29" s="4">
        <f t="shared" si="19"/>
        <v>55590</v>
      </c>
      <c r="Z29" s="4">
        <f t="shared" si="20"/>
        <v>57330</v>
      </c>
      <c r="AA29" s="4">
        <f t="shared" si="21"/>
        <v>59070</v>
      </c>
      <c r="AB29" s="4">
        <f t="shared" si="22"/>
        <v>60810</v>
      </c>
      <c r="AC29" s="4">
        <f t="shared" si="23"/>
        <v>62550</v>
      </c>
      <c r="AD29" s="4">
        <f t="shared" si="24"/>
        <v>64290</v>
      </c>
      <c r="AE29" s="4">
        <f t="shared" si="25"/>
        <v>66030</v>
      </c>
      <c r="AF29" s="4">
        <f t="shared" si="26"/>
        <v>66030</v>
      </c>
      <c r="AG29" s="4">
        <f t="shared" si="27"/>
        <v>69510</v>
      </c>
      <c r="AH29" s="4">
        <f t="shared" si="28"/>
        <v>71250</v>
      </c>
      <c r="AI29" s="4">
        <f t="shared" si="29"/>
        <v>72990</v>
      </c>
      <c r="AJ29" s="4">
        <f t="shared" si="30"/>
        <v>74730</v>
      </c>
    </row>
    <row r="30" spans="1:50" x14ac:dyDescent="0.25">
      <c r="A30" s="20"/>
      <c r="B30" s="7">
        <v>2026</v>
      </c>
      <c r="C30" s="2">
        <v>27060</v>
      </c>
      <c r="D30" s="2">
        <v>2090</v>
      </c>
      <c r="E30" s="2">
        <v>89760</v>
      </c>
      <c r="F30" s="5">
        <f t="shared" si="0"/>
        <v>27060</v>
      </c>
      <c r="G30" s="8">
        <f t="shared" si="1"/>
        <v>29150</v>
      </c>
      <c r="H30" s="8">
        <f t="shared" si="2"/>
        <v>31240</v>
      </c>
      <c r="I30" s="8">
        <f t="shared" si="3"/>
        <v>33330</v>
      </c>
      <c r="J30" s="8">
        <f t="shared" si="4"/>
        <v>35420</v>
      </c>
      <c r="K30" s="8">
        <f t="shared" si="5"/>
        <v>37510</v>
      </c>
      <c r="L30" s="8">
        <f t="shared" si="6"/>
        <v>39600</v>
      </c>
      <c r="M30" s="8">
        <f t="shared" si="7"/>
        <v>41690</v>
      </c>
      <c r="N30" s="8">
        <f t="shared" si="8"/>
        <v>43780</v>
      </c>
      <c r="O30" s="8">
        <f t="shared" si="9"/>
        <v>45870</v>
      </c>
      <c r="P30" s="7">
        <f t="shared" si="10"/>
        <v>47960</v>
      </c>
      <c r="Q30" s="7">
        <f t="shared" si="11"/>
        <v>50050</v>
      </c>
      <c r="R30" s="7">
        <f t="shared" si="12"/>
        <v>52140</v>
      </c>
      <c r="S30" s="7">
        <f t="shared" si="13"/>
        <v>54230</v>
      </c>
      <c r="T30" s="7">
        <f t="shared" si="14"/>
        <v>56320</v>
      </c>
      <c r="U30" s="7">
        <f t="shared" si="15"/>
        <v>58410</v>
      </c>
      <c r="V30" s="7">
        <f t="shared" si="16"/>
        <v>60500</v>
      </c>
      <c r="W30" s="7">
        <f t="shared" si="17"/>
        <v>62590</v>
      </c>
      <c r="X30" s="7">
        <f t="shared" si="18"/>
        <v>64680</v>
      </c>
      <c r="Y30" s="7">
        <f t="shared" si="19"/>
        <v>66770</v>
      </c>
      <c r="Z30" s="7">
        <f t="shared" si="20"/>
        <v>68860</v>
      </c>
      <c r="AA30" s="7">
        <f t="shared" si="21"/>
        <v>70950</v>
      </c>
      <c r="AB30" s="7">
        <f t="shared" si="22"/>
        <v>73040</v>
      </c>
      <c r="AC30" s="7">
        <f t="shared" si="23"/>
        <v>75130</v>
      </c>
      <c r="AD30" s="7">
        <f t="shared" si="24"/>
        <v>77220</v>
      </c>
      <c r="AE30" s="7">
        <f t="shared" si="25"/>
        <v>79310</v>
      </c>
      <c r="AF30" s="7">
        <f t="shared" si="26"/>
        <v>79310</v>
      </c>
      <c r="AG30" s="7">
        <f t="shared" si="27"/>
        <v>83490</v>
      </c>
      <c r="AH30" s="7">
        <f t="shared" si="28"/>
        <v>85580</v>
      </c>
      <c r="AI30" s="7">
        <f t="shared" si="29"/>
        <v>87670</v>
      </c>
      <c r="AJ30" s="7">
        <f t="shared" si="30"/>
        <v>89760</v>
      </c>
      <c r="AK30" s="9"/>
      <c r="AL30" s="9"/>
      <c r="AM30" s="9"/>
      <c r="AN30" s="9"/>
      <c r="AO30" s="9"/>
    </row>
    <row r="31" spans="1:50" x14ac:dyDescent="0.25">
      <c r="A31" s="20" t="s">
        <v>16</v>
      </c>
      <c r="B31" s="4">
        <v>2022</v>
      </c>
      <c r="C31" s="5">
        <v>23920</v>
      </c>
      <c r="D31" s="5">
        <v>1980</v>
      </c>
      <c r="E31" s="5">
        <v>83320</v>
      </c>
      <c r="F31" s="5">
        <f t="shared" si="0"/>
        <v>23920</v>
      </c>
      <c r="G31" s="6">
        <f t="shared" si="1"/>
        <v>25900</v>
      </c>
      <c r="H31" s="6">
        <f t="shared" si="2"/>
        <v>27880</v>
      </c>
      <c r="I31" s="6">
        <f t="shared" si="3"/>
        <v>29860</v>
      </c>
      <c r="J31" s="6">
        <f t="shared" si="4"/>
        <v>31840</v>
      </c>
      <c r="K31" s="6">
        <f t="shared" si="5"/>
        <v>33820</v>
      </c>
      <c r="L31" s="6">
        <f t="shared" si="6"/>
        <v>35800</v>
      </c>
      <c r="M31" s="6">
        <f t="shared" si="7"/>
        <v>37780</v>
      </c>
      <c r="N31" s="6">
        <f t="shared" si="8"/>
        <v>39760</v>
      </c>
      <c r="O31" s="6">
        <f t="shared" si="9"/>
        <v>41740</v>
      </c>
      <c r="P31" s="4">
        <f t="shared" si="10"/>
        <v>43720</v>
      </c>
      <c r="Q31" s="4">
        <f t="shared" si="11"/>
        <v>45700</v>
      </c>
      <c r="R31" s="4">
        <f t="shared" si="12"/>
        <v>47680</v>
      </c>
      <c r="S31" s="4">
        <f t="shared" si="13"/>
        <v>49660</v>
      </c>
      <c r="T31" s="4">
        <f t="shared" si="14"/>
        <v>51640</v>
      </c>
      <c r="U31" s="4">
        <f t="shared" si="15"/>
        <v>53620</v>
      </c>
      <c r="V31" s="4">
        <f t="shared" si="16"/>
        <v>55600</v>
      </c>
      <c r="W31" s="4">
        <f t="shared" si="17"/>
        <v>57580</v>
      </c>
      <c r="X31" s="4">
        <f t="shared" si="18"/>
        <v>59560</v>
      </c>
      <c r="Y31" s="4">
        <f t="shared" si="19"/>
        <v>61540</v>
      </c>
      <c r="Z31" s="4">
        <f t="shared" si="20"/>
        <v>63520</v>
      </c>
      <c r="AA31" s="4">
        <f t="shared" si="21"/>
        <v>65500</v>
      </c>
      <c r="AB31" s="4">
        <f t="shared" si="22"/>
        <v>67480</v>
      </c>
      <c r="AC31" s="4">
        <f t="shared" si="23"/>
        <v>69460</v>
      </c>
      <c r="AD31" s="4">
        <f t="shared" si="24"/>
        <v>71440</v>
      </c>
      <c r="AE31" s="4">
        <f t="shared" si="25"/>
        <v>73420</v>
      </c>
      <c r="AF31" s="4">
        <f t="shared" si="26"/>
        <v>73420</v>
      </c>
      <c r="AG31" s="4">
        <f t="shared" si="27"/>
        <v>77380</v>
      </c>
      <c r="AH31" s="4">
        <f t="shared" si="28"/>
        <v>79360</v>
      </c>
      <c r="AI31" s="4">
        <f t="shared" si="29"/>
        <v>81340</v>
      </c>
      <c r="AJ31" s="4">
        <f t="shared" si="30"/>
        <v>83320</v>
      </c>
    </row>
    <row r="32" spans="1:50" x14ac:dyDescent="0.25">
      <c r="A32" s="20"/>
      <c r="B32" s="7">
        <v>2026</v>
      </c>
      <c r="C32" s="2">
        <v>28730</v>
      </c>
      <c r="D32" s="2">
        <v>2380</v>
      </c>
      <c r="E32" s="2">
        <v>100130</v>
      </c>
      <c r="F32" s="5">
        <f t="shared" si="0"/>
        <v>28730</v>
      </c>
      <c r="G32" s="8">
        <f t="shared" si="1"/>
        <v>31110</v>
      </c>
      <c r="H32" s="8">
        <f t="shared" si="2"/>
        <v>33490</v>
      </c>
      <c r="I32" s="8">
        <f t="shared" si="3"/>
        <v>35870</v>
      </c>
      <c r="J32" s="8">
        <f t="shared" si="4"/>
        <v>38250</v>
      </c>
      <c r="K32" s="8">
        <f t="shared" si="5"/>
        <v>40630</v>
      </c>
      <c r="L32" s="8">
        <f t="shared" si="6"/>
        <v>43010</v>
      </c>
      <c r="M32" s="8">
        <f t="shared" si="7"/>
        <v>45390</v>
      </c>
      <c r="N32" s="8">
        <f t="shared" si="8"/>
        <v>47770</v>
      </c>
      <c r="O32" s="8">
        <f t="shared" si="9"/>
        <v>50150</v>
      </c>
      <c r="P32" s="7">
        <f t="shared" si="10"/>
        <v>52530</v>
      </c>
      <c r="Q32" s="7">
        <f t="shared" si="11"/>
        <v>54910</v>
      </c>
      <c r="R32" s="7">
        <f t="shared" si="12"/>
        <v>57290</v>
      </c>
      <c r="S32" s="7">
        <f t="shared" si="13"/>
        <v>59670</v>
      </c>
      <c r="T32" s="7">
        <f t="shared" si="14"/>
        <v>62050</v>
      </c>
      <c r="U32" s="7">
        <f t="shared" si="15"/>
        <v>64430</v>
      </c>
      <c r="V32" s="7">
        <f t="shared" si="16"/>
        <v>66810</v>
      </c>
      <c r="W32" s="7">
        <f t="shared" si="17"/>
        <v>69190</v>
      </c>
      <c r="X32" s="7">
        <f t="shared" si="18"/>
        <v>71570</v>
      </c>
      <c r="Y32" s="7">
        <f t="shared" si="19"/>
        <v>73950</v>
      </c>
      <c r="Z32" s="7">
        <f t="shared" si="20"/>
        <v>76330</v>
      </c>
      <c r="AA32" s="7">
        <f t="shared" si="21"/>
        <v>78710</v>
      </c>
      <c r="AB32" s="7">
        <f t="shared" si="22"/>
        <v>81090</v>
      </c>
      <c r="AC32" s="7">
        <f t="shared" si="23"/>
        <v>83470</v>
      </c>
      <c r="AD32" s="7">
        <f t="shared" si="24"/>
        <v>85850</v>
      </c>
      <c r="AE32" s="7">
        <f t="shared" si="25"/>
        <v>88230</v>
      </c>
      <c r="AF32" s="7">
        <f t="shared" si="26"/>
        <v>88230</v>
      </c>
      <c r="AG32" s="7">
        <f t="shared" si="27"/>
        <v>92990</v>
      </c>
      <c r="AH32" s="7">
        <f t="shared" si="28"/>
        <v>95370</v>
      </c>
      <c r="AI32" s="7">
        <f t="shared" si="29"/>
        <v>97750</v>
      </c>
      <c r="AJ32" s="7">
        <f t="shared" si="30"/>
        <v>100130</v>
      </c>
      <c r="AK32" s="9"/>
      <c r="AL32" s="9"/>
      <c r="AM32" s="9"/>
      <c r="AN32" s="9"/>
      <c r="AO32" s="9"/>
      <c r="AP32" s="9"/>
      <c r="AQ32" s="9"/>
      <c r="AR32" s="9"/>
    </row>
    <row r="33" spans="1:48" x14ac:dyDescent="0.25">
      <c r="A33" s="20" t="s">
        <v>17</v>
      </c>
      <c r="B33" s="4">
        <v>2022</v>
      </c>
      <c r="C33" s="5">
        <v>28070</v>
      </c>
      <c r="D33" s="5">
        <v>2260</v>
      </c>
      <c r="E33" s="5">
        <v>95870</v>
      </c>
      <c r="F33" s="5">
        <f t="shared" si="0"/>
        <v>28070</v>
      </c>
      <c r="G33" s="6">
        <f t="shared" si="1"/>
        <v>30330</v>
      </c>
      <c r="H33" s="6">
        <f t="shared" si="2"/>
        <v>32590</v>
      </c>
      <c r="I33" s="6">
        <f t="shared" si="3"/>
        <v>34850</v>
      </c>
      <c r="J33" s="6">
        <f t="shared" si="4"/>
        <v>37110</v>
      </c>
      <c r="K33" s="6">
        <f t="shared" si="5"/>
        <v>39370</v>
      </c>
      <c r="L33" s="6">
        <f t="shared" si="6"/>
        <v>41630</v>
      </c>
      <c r="M33" s="6">
        <f t="shared" si="7"/>
        <v>43890</v>
      </c>
      <c r="N33" s="6">
        <f t="shared" si="8"/>
        <v>46150</v>
      </c>
      <c r="O33" s="6">
        <f t="shared" si="9"/>
        <v>48410</v>
      </c>
      <c r="P33" s="4">
        <f t="shared" si="10"/>
        <v>50670</v>
      </c>
      <c r="Q33" s="4">
        <f t="shared" si="11"/>
        <v>52930</v>
      </c>
      <c r="R33" s="4">
        <f t="shared" si="12"/>
        <v>55190</v>
      </c>
      <c r="S33" s="4">
        <f t="shared" si="13"/>
        <v>57450</v>
      </c>
      <c r="T33" s="4">
        <f t="shared" si="14"/>
        <v>59710</v>
      </c>
      <c r="U33" s="4">
        <f t="shared" si="15"/>
        <v>61970</v>
      </c>
      <c r="V33" s="4">
        <f t="shared" si="16"/>
        <v>64230</v>
      </c>
      <c r="W33" s="4">
        <f t="shared" si="17"/>
        <v>66490</v>
      </c>
      <c r="X33" s="4">
        <f t="shared" si="18"/>
        <v>68750</v>
      </c>
      <c r="Y33" s="4">
        <f t="shared" si="19"/>
        <v>71010</v>
      </c>
      <c r="Z33" s="4">
        <f t="shared" si="20"/>
        <v>73270</v>
      </c>
      <c r="AA33" s="4">
        <f t="shared" si="21"/>
        <v>75530</v>
      </c>
      <c r="AB33" s="4">
        <f t="shared" si="22"/>
        <v>77790</v>
      </c>
      <c r="AC33" s="4">
        <f t="shared" si="23"/>
        <v>80050</v>
      </c>
      <c r="AD33" s="4">
        <f t="shared" si="24"/>
        <v>82310</v>
      </c>
      <c r="AE33" s="4">
        <f t="shared" si="25"/>
        <v>84570</v>
      </c>
      <c r="AF33" s="4">
        <f t="shared" si="26"/>
        <v>84570</v>
      </c>
      <c r="AG33" s="4">
        <f t="shared" si="27"/>
        <v>89090</v>
      </c>
      <c r="AH33" s="4">
        <f t="shared" si="28"/>
        <v>91350</v>
      </c>
      <c r="AI33" s="4">
        <f t="shared" si="29"/>
        <v>93610</v>
      </c>
      <c r="AJ33" s="4">
        <f t="shared" si="30"/>
        <v>95870</v>
      </c>
    </row>
    <row r="34" spans="1:48" x14ac:dyDescent="0.25">
      <c r="A34" s="20"/>
      <c r="B34" s="7">
        <v>2026</v>
      </c>
      <c r="C34" s="2">
        <v>33720</v>
      </c>
      <c r="D34" s="2">
        <v>2720</v>
      </c>
      <c r="E34" s="2">
        <v>115320</v>
      </c>
      <c r="F34" s="5">
        <f t="shared" si="0"/>
        <v>33720</v>
      </c>
      <c r="G34" s="8">
        <f t="shared" si="1"/>
        <v>36440</v>
      </c>
      <c r="H34" s="8">
        <f t="shared" si="2"/>
        <v>39160</v>
      </c>
      <c r="I34" s="8">
        <f t="shared" si="3"/>
        <v>41880</v>
      </c>
      <c r="J34" s="8">
        <f t="shared" si="4"/>
        <v>44600</v>
      </c>
      <c r="K34" s="8">
        <f t="shared" si="5"/>
        <v>47320</v>
      </c>
      <c r="L34" s="8">
        <f t="shared" si="6"/>
        <v>50040</v>
      </c>
      <c r="M34" s="8">
        <f t="shared" si="7"/>
        <v>52760</v>
      </c>
      <c r="N34" s="8">
        <f t="shared" si="8"/>
        <v>55480</v>
      </c>
      <c r="O34" s="8">
        <f t="shared" si="9"/>
        <v>58200</v>
      </c>
      <c r="P34" s="7">
        <f t="shared" si="10"/>
        <v>60920</v>
      </c>
      <c r="Q34" s="7">
        <f t="shared" si="11"/>
        <v>63640</v>
      </c>
      <c r="R34" s="7">
        <f t="shared" si="12"/>
        <v>66360</v>
      </c>
      <c r="S34" s="7">
        <f t="shared" si="13"/>
        <v>69080</v>
      </c>
      <c r="T34" s="7">
        <f t="shared" si="14"/>
        <v>71800</v>
      </c>
      <c r="U34" s="7">
        <f t="shared" si="15"/>
        <v>74520</v>
      </c>
      <c r="V34" s="7">
        <f t="shared" si="16"/>
        <v>77240</v>
      </c>
      <c r="W34" s="7">
        <f t="shared" si="17"/>
        <v>79960</v>
      </c>
      <c r="X34" s="7">
        <f t="shared" si="18"/>
        <v>82680</v>
      </c>
      <c r="Y34" s="7">
        <f t="shared" si="19"/>
        <v>85400</v>
      </c>
      <c r="Z34" s="7">
        <f t="shared" si="20"/>
        <v>88120</v>
      </c>
      <c r="AA34" s="7">
        <f t="shared" si="21"/>
        <v>90840</v>
      </c>
      <c r="AB34" s="7">
        <f t="shared" si="22"/>
        <v>93560</v>
      </c>
      <c r="AC34" s="7">
        <f t="shared" si="23"/>
        <v>96280</v>
      </c>
      <c r="AD34" s="7">
        <f t="shared" si="24"/>
        <v>99000</v>
      </c>
      <c r="AE34" s="7">
        <f t="shared" si="25"/>
        <v>101720</v>
      </c>
      <c r="AF34" s="7">
        <f t="shared" si="26"/>
        <v>101720</v>
      </c>
      <c r="AG34" s="7">
        <f t="shared" si="27"/>
        <v>107160</v>
      </c>
      <c r="AH34" s="7">
        <f t="shared" si="28"/>
        <v>109880</v>
      </c>
      <c r="AI34" s="7">
        <f t="shared" si="29"/>
        <v>112600</v>
      </c>
      <c r="AJ34" s="7">
        <f t="shared" si="30"/>
        <v>115320</v>
      </c>
      <c r="AK34" s="9"/>
      <c r="AL34" s="9"/>
      <c r="AM34" s="9"/>
      <c r="AN34" s="9"/>
      <c r="AO34" s="9"/>
    </row>
    <row r="35" spans="1:48" x14ac:dyDescent="0.25">
      <c r="A35" s="20" t="s">
        <v>18</v>
      </c>
      <c r="B35" s="4">
        <v>2022</v>
      </c>
      <c r="C35" s="5">
        <v>45070</v>
      </c>
      <c r="D35" s="5">
        <v>3420</v>
      </c>
      <c r="E35" s="5">
        <v>113470</v>
      </c>
      <c r="F35" s="5">
        <f t="shared" si="0"/>
        <v>45070</v>
      </c>
      <c r="G35" s="6">
        <f t="shared" si="1"/>
        <v>48490</v>
      </c>
      <c r="H35" s="6">
        <f t="shared" si="2"/>
        <v>51910</v>
      </c>
      <c r="I35" s="6">
        <f t="shared" si="3"/>
        <v>55330</v>
      </c>
      <c r="J35" s="6">
        <f t="shared" si="4"/>
        <v>58750</v>
      </c>
      <c r="K35" s="6">
        <f t="shared" si="5"/>
        <v>62170</v>
      </c>
      <c r="L35" s="6">
        <f t="shared" si="6"/>
        <v>65590</v>
      </c>
      <c r="M35" s="6">
        <f t="shared" si="7"/>
        <v>69010</v>
      </c>
      <c r="N35" s="6">
        <f t="shared" si="8"/>
        <v>72430</v>
      </c>
      <c r="O35" s="6">
        <f t="shared" si="9"/>
        <v>75850</v>
      </c>
      <c r="P35" s="4">
        <f t="shared" si="10"/>
        <v>79270</v>
      </c>
      <c r="Q35" s="4">
        <f t="shared" si="11"/>
        <v>82690</v>
      </c>
      <c r="R35" s="4">
        <f t="shared" si="12"/>
        <v>86110</v>
      </c>
      <c r="S35" s="4">
        <f t="shared" si="13"/>
        <v>89530</v>
      </c>
      <c r="T35" s="4">
        <f t="shared" si="14"/>
        <v>92950</v>
      </c>
      <c r="U35" s="4">
        <f t="shared" si="15"/>
        <v>96370</v>
      </c>
      <c r="V35" s="4">
        <f t="shared" si="16"/>
        <v>99790</v>
      </c>
      <c r="W35" s="4">
        <f t="shared" si="17"/>
        <v>103210</v>
      </c>
      <c r="X35" s="4">
        <f t="shared" si="18"/>
        <v>106630</v>
      </c>
      <c r="Y35" s="4">
        <f t="shared" si="19"/>
        <v>110050</v>
      </c>
      <c r="Z35" s="4">
        <f t="shared" si="20"/>
        <v>113470</v>
      </c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48" x14ac:dyDescent="0.25">
      <c r="A36" s="20"/>
      <c r="B36" s="7">
        <v>2026</v>
      </c>
      <c r="C36" s="2">
        <v>54140</v>
      </c>
      <c r="D36" s="2">
        <v>4110</v>
      </c>
      <c r="E36" s="2">
        <v>136340</v>
      </c>
      <c r="F36" s="5">
        <f>C36</f>
        <v>54140</v>
      </c>
      <c r="G36" s="8">
        <f>F36+D36*1</f>
        <v>58250</v>
      </c>
      <c r="H36" s="8">
        <f>F36+D36*2</f>
        <v>62360</v>
      </c>
      <c r="I36" s="8">
        <f>F36+D36*3</f>
        <v>66470</v>
      </c>
      <c r="J36" s="8">
        <f>F36+D36*4</f>
        <v>70580</v>
      </c>
      <c r="K36" s="8">
        <f>F36+D36*5</f>
        <v>74690</v>
      </c>
      <c r="L36" s="8">
        <f>F36+D36*6</f>
        <v>78800</v>
      </c>
      <c r="M36" s="8">
        <f>F36+D36*7</f>
        <v>82910</v>
      </c>
      <c r="N36" s="8">
        <f>F36+D36*8</f>
        <v>87020</v>
      </c>
      <c r="O36" s="8">
        <f>F36+D36*9</f>
        <v>91130</v>
      </c>
      <c r="P36" s="7">
        <f>F36+D36*10</f>
        <v>95240</v>
      </c>
      <c r="Q36" s="7">
        <f>F36+D36*11</f>
        <v>99350</v>
      </c>
      <c r="R36" s="7">
        <f>F36+D36*12</f>
        <v>103460</v>
      </c>
      <c r="S36" s="7">
        <f>F36+D36*13</f>
        <v>107570</v>
      </c>
      <c r="T36" s="7">
        <f>F36+D36*14</f>
        <v>111680</v>
      </c>
      <c r="U36" s="7">
        <f>F36+D36*15</f>
        <v>115790</v>
      </c>
      <c r="V36" s="7">
        <f>F36+D36*16</f>
        <v>119900</v>
      </c>
      <c r="W36" s="7">
        <f>F36+D36*17</f>
        <v>124010</v>
      </c>
      <c r="X36" s="7">
        <f>F36+D36*18</f>
        <v>128120</v>
      </c>
      <c r="Y36" s="7">
        <f>F36+D36*19</f>
        <v>132230</v>
      </c>
      <c r="Z36" s="7">
        <f>F36+D36*20</f>
        <v>136340</v>
      </c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9"/>
      <c r="AL36" s="9"/>
      <c r="AM36" s="9"/>
      <c r="AN36" s="9"/>
      <c r="AO36" s="9"/>
      <c r="AP36" s="9"/>
      <c r="AQ36" s="9"/>
    </row>
    <row r="37" spans="1:48" x14ac:dyDescent="0.25">
      <c r="A37" s="20" t="s">
        <v>19</v>
      </c>
      <c r="B37" s="4">
        <v>2022</v>
      </c>
      <c r="C37" s="5">
        <v>56880</v>
      </c>
      <c r="D37" s="5">
        <v>4260</v>
      </c>
      <c r="E37" s="5">
        <v>142080</v>
      </c>
      <c r="F37" s="5">
        <f t="shared" si="0"/>
        <v>56880</v>
      </c>
      <c r="G37" s="6">
        <f t="shared" si="1"/>
        <v>61140</v>
      </c>
      <c r="H37" s="6">
        <f t="shared" si="2"/>
        <v>65400</v>
      </c>
      <c r="I37" s="6">
        <f t="shared" si="3"/>
        <v>69660</v>
      </c>
      <c r="J37" s="6">
        <f t="shared" si="4"/>
        <v>73920</v>
      </c>
      <c r="K37" s="6">
        <f t="shared" si="5"/>
        <v>78180</v>
      </c>
      <c r="L37" s="6">
        <f t="shared" si="6"/>
        <v>82440</v>
      </c>
      <c r="M37" s="6">
        <f t="shared" si="7"/>
        <v>86700</v>
      </c>
      <c r="N37" s="6">
        <f t="shared" si="8"/>
        <v>90960</v>
      </c>
      <c r="O37" s="6">
        <f t="shared" si="9"/>
        <v>95220</v>
      </c>
      <c r="P37" s="4">
        <f t="shared" si="10"/>
        <v>99480</v>
      </c>
      <c r="Q37" s="4">
        <f t="shared" si="11"/>
        <v>103740</v>
      </c>
      <c r="R37" s="4">
        <f t="shared" si="12"/>
        <v>108000</v>
      </c>
      <c r="S37" s="4">
        <f t="shared" si="13"/>
        <v>112260</v>
      </c>
      <c r="T37" s="4">
        <f t="shared" si="14"/>
        <v>116520</v>
      </c>
      <c r="U37" s="4">
        <f t="shared" si="15"/>
        <v>120780</v>
      </c>
      <c r="V37" s="4">
        <f t="shared" si="16"/>
        <v>125040</v>
      </c>
      <c r="W37" s="4">
        <f t="shared" si="17"/>
        <v>129300</v>
      </c>
      <c r="X37" s="4">
        <f t="shared" si="18"/>
        <v>133560</v>
      </c>
      <c r="Y37" s="4">
        <f t="shared" si="19"/>
        <v>137820</v>
      </c>
      <c r="Z37" s="4">
        <f t="shared" si="20"/>
        <v>142080</v>
      </c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48" x14ac:dyDescent="0.25">
      <c r="A38" s="20"/>
      <c r="B38" s="7">
        <v>2026</v>
      </c>
      <c r="C38" s="2">
        <v>68330</v>
      </c>
      <c r="D38" s="2">
        <v>5120</v>
      </c>
      <c r="E38" s="2">
        <v>170730</v>
      </c>
      <c r="F38" s="5">
        <f t="shared" si="0"/>
        <v>68330</v>
      </c>
      <c r="G38" s="8">
        <f t="shared" si="1"/>
        <v>73450</v>
      </c>
      <c r="H38" s="8">
        <f t="shared" si="2"/>
        <v>78570</v>
      </c>
      <c r="I38" s="8">
        <f t="shared" si="3"/>
        <v>83690</v>
      </c>
      <c r="J38" s="8">
        <f t="shared" si="4"/>
        <v>88810</v>
      </c>
      <c r="K38" s="8">
        <f t="shared" si="5"/>
        <v>93930</v>
      </c>
      <c r="L38" s="8">
        <f t="shared" si="6"/>
        <v>99050</v>
      </c>
      <c r="M38" s="8">
        <f t="shared" si="7"/>
        <v>104170</v>
      </c>
      <c r="N38" s="8">
        <f t="shared" si="8"/>
        <v>109290</v>
      </c>
      <c r="O38" s="8">
        <f t="shared" si="9"/>
        <v>114410</v>
      </c>
      <c r="P38" s="7">
        <f t="shared" si="10"/>
        <v>119530</v>
      </c>
      <c r="Q38" s="7">
        <f t="shared" si="11"/>
        <v>124650</v>
      </c>
      <c r="R38" s="7">
        <f t="shared" si="12"/>
        <v>129770</v>
      </c>
      <c r="S38" s="7">
        <f t="shared" si="13"/>
        <v>134890</v>
      </c>
      <c r="T38" s="7">
        <f t="shared" si="14"/>
        <v>140010</v>
      </c>
      <c r="U38" s="7">
        <f t="shared" si="15"/>
        <v>145130</v>
      </c>
      <c r="V38" s="7">
        <f t="shared" si="16"/>
        <v>150250</v>
      </c>
      <c r="W38" s="7">
        <f t="shared" si="17"/>
        <v>155370</v>
      </c>
      <c r="X38" s="7">
        <f t="shared" si="18"/>
        <v>160490</v>
      </c>
      <c r="Y38" s="7">
        <f t="shared" si="19"/>
        <v>165610</v>
      </c>
      <c r="Z38" s="7">
        <f t="shared" si="20"/>
        <v>170730</v>
      </c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ht="15" customHeight="1" x14ac:dyDescent="0.25">
      <c r="A39" s="20" t="s">
        <v>20</v>
      </c>
      <c r="B39" s="4">
        <v>2022</v>
      </c>
      <c r="C39" s="5">
        <v>87840</v>
      </c>
      <c r="D39" s="5">
        <v>4530</v>
      </c>
      <c r="E39" s="5">
        <v>178440</v>
      </c>
      <c r="F39" s="5">
        <f t="shared" si="0"/>
        <v>87840</v>
      </c>
      <c r="G39" s="6">
        <f t="shared" si="1"/>
        <v>92370</v>
      </c>
      <c r="H39" s="6">
        <f t="shared" si="2"/>
        <v>96900</v>
      </c>
      <c r="I39" s="6">
        <f t="shared" si="3"/>
        <v>101430</v>
      </c>
      <c r="J39" s="6">
        <f t="shared" si="4"/>
        <v>105960</v>
      </c>
      <c r="K39" s="6">
        <f t="shared" si="5"/>
        <v>110490</v>
      </c>
      <c r="L39" s="6">
        <f t="shared" si="6"/>
        <v>115020</v>
      </c>
      <c r="M39" s="6">
        <f t="shared" si="7"/>
        <v>119550</v>
      </c>
      <c r="N39" s="6">
        <f t="shared" si="8"/>
        <v>124080</v>
      </c>
      <c r="O39" s="6">
        <f t="shared" si="9"/>
        <v>128610</v>
      </c>
      <c r="P39" s="4">
        <f t="shared" si="10"/>
        <v>133140</v>
      </c>
      <c r="Q39" s="4">
        <f t="shared" si="11"/>
        <v>137670</v>
      </c>
      <c r="R39" s="4">
        <f t="shared" si="12"/>
        <v>142200</v>
      </c>
      <c r="S39" s="4">
        <f t="shared" si="13"/>
        <v>146730</v>
      </c>
      <c r="T39" s="4">
        <f t="shared" si="14"/>
        <v>151260</v>
      </c>
      <c r="U39" s="4">
        <f t="shared" si="15"/>
        <v>155790</v>
      </c>
      <c r="V39" s="4">
        <f t="shared" si="16"/>
        <v>160320</v>
      </c>
      <c r="W39" s="4">
        <f t="shared" si="17"/>
        <v>164850</v>
      </c>
      <c r="X39" s="4">
        <f t="shared" si="18"/>
        <v>169380</v>
      </c>
      <c r="Y39" s="4">
        <f t="shared" si="19"/>
        <v>173910</v>
      </c>
      <c r="Z39" s="4">
        <f t="shared" si="20"/>
        <v>178440</v>
      </c>
      <c r="AA39" s="10"/>
      <c r="AB39" s="10"/>
      <c r="AC39" s="11" t="s">
        <v>28</v>
      </c>
      <c r="AD39" s="12"/>
      <c r="AE39" s="12"/>
      <c r="AF39" s="12"/>
      <c r="AG39" s="12"/>
      <c r="AH39" s="13"/>
      <c r="AI39" s="10"/>
      <c r="AJ39" s="10"/>
    </row>
    <row r="40" spans="1:48" ht="15" customHeight="1" x14ac:dyDescent="0.25">
      <c r="A40" s="20"/>
      <c r="B40" s="7">
        <v>2026</v>
      </c>
      <c r="C40" s="2">
        <v>105510</v>
      </c>
      <c r="D40" s="2">
        <v>5450</v>
      </c>
      <c r="E40" s="2">
        <v>214510</v>
      </c>
      <c r="F40" s="5">
        <f t="shared" si="0"/>
        <v>105510</v>
      </c>
      <c r="G40" s="8">
        <f t="shared" si="1"/>
        <v>110960</v>
      </c>
      <c r="H40" s="8">
        <f t="shared" si="2"/>
        <v>116410</v>
      </c>
      <c r="I40" s="8">
        <f t="shared" si="3"/>
        <v>121860</v>
      </c>
      <c r="J40" s="8">
        <f t="shared" si="4"/>
        <v>127310</v>
      </c>
      <c r="K40" s="8">
        <f t="shared" si="5"/>
        <v>132760</v>
      </c>
      <c r="L40" s="8">
        <f t="shared" si="6"/>
        <v>138210</v>
      </c>
      <c r="M40" s="8">
        <f t="shared" si="7"/>
        <v>143660</v>
      </c>
      <c r="N40" s="8">
        <f t="shared" si="8"/>
        <v>149110</v>
      </c>
      <c r="O40" s="8">
        <f t="shared" si="9"/>
        <v>154560</v>
      </c>
      <c r="P40" s="7">
        <f t="shared" si="10"/>
        <v>160010</v>
      </c>
      <c r="Q40" s="7">
        <f t="shared" si="11"/>
        <v>165460</v>
      </c>
      <c r="R40" s="7">
        <f t="shared" si="12"/>
        <v>170910</v>
      </c>
      <c r="S40" s="7">
        <f t="shared" si="13"/>
        <v>176360</v>
      </c>
      <c r="T40" s="7">
        <f t="shared" si="14"/>
        <v>181810</v>
      </c>
      <c r="U40" s="7">
        <f t="shared" si="15"/>
        <v>187260</v>
      </c>
      <c r="V40" s="7">
        <f t="shared" si="16"/>
        <v>192710</v>
      </c>
      <c r="W40" s="7">
        <f t="shared" si="17"/>
        <v>198160</v>
      </c>
      <c r="X40" s="7">
        <f t="shared" si="18"/>
        <v>203610</v>
      </c>
      <c r="Y40" s="7">
        <f t="shared" si="19"/>
        <v>209060</v>
      </c>
      <c r="Z40" s="7">
        <f t="shared" si="20"/>
        <v>214510</v>
      </c>
      <c r="AA40" s="10"/>
      <c r="AB40" s="10"/>
      <c r="AC40" s="14"/>
      <c r="AD40" s="15"/>
      <c r="AE40" s="15"/>
      <c r="AF40" s="15"/>
      <c r="AG40" s="15"/>
      <c r="AH40" s="16"/>
      <c r="AI40" s="10"/>
      <c r="AJ40" s="10"/>
    </row>
    <row r="41" spans="1:48" ht="15" customHeight="1" x14ac:dyDescent="0.25">
      <c r="A41" s="20" t="s">
        <v>21</v>
      </c>
      <c r="B41" s="4">
        <v>2022</v>
      </c>
      <c r="C41" s="5">
        <v>102470</v>
      </c>
      <c r="D41" s="5">
        <v>6690</v>
      </c>
      <c r="E41" s="5">
        <v>196130</v>
      </c>
      <c r="F41" s="5">
        <f t="shared" si="0"/>
        <v>102470</v>
      </c>
      <c r="G41" s="6">
        <f t="shared" si="1"/>
        <v>109160</v>
      </c>
      <c r="H41" s="6">
        <f t="shared" si="2"/>
        <v>115850</v>
      </c>
      <c r="I41" s="6">
        <f t="shared" si="3"/>
        <v>122540</v>
      </c>
      <c r="J41" s="6">
        <f t="shared" si="4"/>
        <v>129230</v>
      </c>
      <c r="K41" s="6">
        <f t="shared" si="5"/>
        <v>135920</v>
      </c>
      <c r="L41" s="6">
        <f t="shared" si="6"/>
        <v>142610</v>
      </c>
      <c r="M41" s="6">
        <f t="shared" si="7"/>
        <v>149300</v>
      </c>
      <c r="N41" s="6">
        <f t="shared" si="8"/>
        <v>155990</v>
      </c>
      <c r="O41" s="6">
        <f t="shared" si="9"/>
        <v>162680</v>
      </c>
      <c r="P41" s="4">
        <f t="shared" si="10"/>
        <v>169370</v>
      </c>
      <c r="Q41" s="4">
        <f t="shared" si="11"/>
        <v>176060</v>
      </c>
      <c r="R41" s="4">
        <f t="shared" si="12"/>
        <v>182750</v>
      </c>
      <c r="S41" s="4">
        <f t="shared" si="13"/>
        <v>189440</v>
      </c>
      <c r="T41" s="4">
        <f t="shared" si="14"/>
        <v>196130</v>
      </c>
      <c r="U41" s="10"/>
      <c r="V41" s="10"/>
      <c r="W41" s="10"/>
      <c r="X41" s="10"/>
      <c r="Y41" s="10"/>
      <c r="Z41" s="10"/>
      <c r="AA41" s="10"/>
      <c r="AB41" s="10"/>
      <c r="AC41" s="17"/>
      <c r="AD41" s="18"/>
      <c r="AE41" s="18"/>
      <c r="AF41" s="18"/>
      <c r="AG41" s="18"/>
      <c r="AH41" s="19"/>
      <c r="AI41" s="10"/>
      <c r="AJ41" s="10"/>
    </row>
    <row r="42" spans="1:48" x14ac:dyDescent="0.25">
      <c r="A42" s="20"/>
      <c r="B42" s="7">
        <v>2026</v>
      </c>
      <c r="C42" s="2">
        <v>123090</v>
      </c>
      <c r="D42" s="2">
        <v>8040</v>
      </c>
      <c r="E42" s="2">
        <v>235650</v>
      </c>
      <c r="F42" s="5">
        <f t="shared" si="0"/>
        <v>123090</v>
      </c>
      <c r="G42" s="8">
        <f t="shared" si="1"/>
        <v>131130</v>
      </c>
      <c r="H42" s="8">
        <f t="shared" si="2"/>
        <v>139170</v>
      </c>
      <c r="I42" s="8">
        <f t="shared" si="3"/>
        <v>147210</v>
      </c>
      <c r="J42" s="8">
        <f t="shared" si="4"/>
        <v>155250</v>
      </c>
      <c r="K42" s="8">
        <f t="shared" si="5"/>
        <v>163290</v>
      </c>
      <c r="L42" s="8">
        <f t="shared" si="6"/>
        <v>171330</v>
      </c>
      <c r="M42" s="8">
        <f t="shared" si="7"/>
        <v>179370</v>
      </c>
      <c r="N42" s="8">
        <f t="shared" si="8"/>
        <v>187410</v>
      </c>
      <c r="O42" s="8">
        <f t="shared" si="9"/>
        <v>195450</v>
      </c>
      <c r="P42" s="7">
        <f t="shared" si="10"/>
        <v>203490</v>
      </c>
      <c r="Q42" s="7">
        <f t="shared" si="11"/>
        <v>211530</v>
      </c>
      <c r="R42" s="7">
        <f t="shared" si="12"/>
        <v>219570</v>
      </c>
      <c r="S42" s="7">
        <f t="shared" si="13"/>
        <v>227610</v>
      </c>
      <c r="T42" s="7">
        <f t="shared" si="14"/>
        <v>235650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48" x14ac:dyDescent="0.25">
      <c r="A43" s="20" t="s">
        <v>22</v>
      </c>
      <c r="B43" s="4">
        <v>2022</v>
      </c>
      <c r="C43" s="5">
        <v>113790</v>
      </c>
      <c r="D43" s="5">
        <v>7420</v>
      </c>
      <c r="E43" s="5">
        <v>217670</v>
      </c>
      <c r="F43" s="5">
        <f t="shared" si="0"/>
        <v>113790</v>
      </c>
      <c r="G43" s="6">
        <f t="shared" si="1"/>
        <v>121210</v>
      </c>
      <c r="H43" s="6">
        <f t="shared" si="2"/>
        <v>128630</v>
      </c>
      <c r="I43" s="6">
        <f t="shared" si="3"/>
        <v>136050</v>
      </c>
      <c r="J43" s="6">
        <f t="shared" si="4"/>
        <v>143470</v>
      </c>
      <c r="K43" s="6">
        <f t="shared" si="5"/>
        <v>150890</v>
      </c>
      <c r="L43" s="6">
        <f t="shared" si="6"/>
        <v>158310</v>
      </c>
      <c r="M43" s="6">
        <f t="shared" si="7"/>
        <v>165730</v>
      </c>
      <c r="N43" s="6">
        <f t="shared" si="8"/>
        <v>173150</v>
      </c>
      <c r="O43" s="6">
        <f t="shared" si="9"/>
        <v>180570</v>
      </c>
      <c r="P43" s="4">
        <f t="shared" si="10"/>
        <v>187990</v>
      </c>
      <c r="Q43" s="4">
        <f t="shared" si="11"/>
        <v>195410</v>
      </c>
      <c r="R43" s="4">
        <f t="shared" si="12"/>
        <v>202830</v>
      </c>
      <c r="S43" s="4">
        <f t="shared" si="13"/>
        <v>210250</v>
      </c>
      <c r="T43" s="4">
        <f t="shared" si="14"/>
        <v>217670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48" x14ac:dyDescent="0.25">
      <c r="A44" s="20"/>
      <c r="B44" s="7">
        <v>2026</v>
      </c>
      <c r="C44" s="2">
        <v>136680</v>
      </c>
      <c r="D44" s="2">
        <v>8920</v>
      </c>
      <c r="E44" s="2">
        <v>261560</v>
      </c>
      <c r="F44" s="5">
        <f t="shared" si="0"/>
        <v>136680</v>
      </c>
      <c r="G44" s="8">
        <f t="shared" si="1"/>
        <v>145600</v>
      </c>
      <c r="H44" s="8">
        <f t="shared" si="2"/>
        <v>154520</v>
      </c>
      <c r="I44" s="8">
        <f t="shared" si="3"/>
        <v>163440</v>
      </c>
      <c r="J44" s="8">
        <f t="shared" si="4"/>
        <v>172360</v>
      </c>
      <c r="K44" s="8">
        <f t="shared" si="5"/>
        <v>181280</v>
      </c>
      <c r="L44" s="8">
        <f t="shared" si="6"/>
        <v>190200</v>
      </c>
      <c r="M44" s="8">
        <f t="shared" si="7"/>
        <v>199120</v>
      </c>
      <c r="N44" s="8">
        <f t="shared" si="8"/>
        <v>208040</v>
      </c>
      <c r="O44" s="8">
        <f t="shared" si="9"/>
        <v>216960</v>
      </c>
      <c r="P44" s="7">
        <f t="shared" si="10"/>
        <v>225880</v>
      </c>
      <c r="Q44" s="7">
        <f t="shared" si="11"/>
        <v>234800</v>
      </c>
      <c r="R44" s="7">
        <f t="shared" si="12"/>
        <v>243720</v>
      </c>
      <c r="S44" s="7">
        <f t="shared" si="13"/>
        <v>252640</v>
      </c>
      <c r="T44" s="7">
        <f t="shared" si="14"/>
        <v>261560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9"/>
      <c r="AL44" s="9"/>
    </row>
    <row r="45" spans="1:48" x14ac:dyDescent="0.25">
      <c r="A45" s="20" t="s">
        <v>23</v>
      </c>
      <c r="B45" s="4">
        <v>2022</v>
      </c>
      <c r="C45" s="5">
        <v>122190</v>
      </c>
      <c r="D45" s="5">
        <v>8710</v>
      </c>
      <c r="E45" s="5">
        <v>244130</v>
      </c>
      <c r="F45" s="5">
        <f t="shared" si="0"/>
        <v>122190</v>
      </c>
      <c r="G45" s="6">
        <f t="shared" si="1"/>
        <v>130900</v>
      </c>
      <c r="H45" s="6">
        <f t="shared" si="2"/>
        <v>139610</v>
      </c>
      <c r="I45" s="6">
        <f t="shared" si="3"/>
        <v>148320</v>
      </c>
      <c r="J45" s="6">
        <f t="shared" si="4"/>
        <v>157030</v>
      </c>
      <c r="K45" s="6">
        <f t="shared" si="5"/>
        <v>165740</v>
      </c>
      <c r="L45" s="6">
        <f t="shared" si="6"/>
        <v>174450</v>
      </c>
      <c r="M45" s="6">
        <f t="shared" si="7"/>
        <v>183160</v>
      </c>
      <c r="N45" s="6">
        <f t="shared" si="8"/>
        <v>191870</v>
      </c>
      <c r="O45" s="6">
        <f t="shared" si="9"/>
        <v>200580</v>
      </c>
      <c r="P45" s="4">
        <f t="shared" si="10"/>
        <v>209290</v>
      </c>
      <c r="Q45" s="4">
        <f t="shared" si="11"/>
        <v>218000</v>
      </c>
      <c r="R45" s="4">
        <f t="shared" si="12"/>
        <v>226710</v>
      </c>
      <c r="S45" s="4">
        <f t="shared" si="13"/>
        <v>235420</v>
      </c>
      <c r="T45" s="4">
        <f t="shared" si="14"/>
        <v>244130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48" x14ac:dyDescent="0.25">
      <c r="A46" s="20"/>
      <c r="B46" s="7">
        <v>2026</v>
      </c>
      <c r="C46" s="2">
        <v>146770</v>
      </c>
      <c r="D46" s="2">
        <v>10470</v>
      </c>
      <c r="E46" s="2">
        <v>293350</v>
      </c>
      <c r="F46" s="5">
        <f t="shared" si="0"/>
        <v>146770</v>
      </c>
      <c r="G46" s="8">
        <f t="shared" si="1"/>
        <v>157240</v>
      </c>
      <c r="H46" s="8">
        <f t="shared" si="2"/>
        <v>167710</v>
      </c>
      <c r="I46" s="8">
        <f t="shared" si="3"/>
        <v>178180</v>
      </c>
      <c r="J46" s="8">
        <f t="shared" si="4"/>
        <v>188650</v>
      </c>
      <c r="K46" s="8">
        <f t="shared" si="5"/>
        <v>199120</v>
      </c>
      <c r="L46" s="8">
        <f t="shared" si="6"/>
        <v>209590</v>
      </c>
      <c r="M46" s="8">
        <f t="shared" si="7"/>
        <v>220060</v>
      </c>
      <c r="N46" s="8">
        <f t="shared" si="8"/>
        <v>230530</v>
      </c>
      <c r="O46" s="8">
        <f t="shared" si="9"/>
        <v>241000</v>
      </c>
      <c r="P46" s="7">
        <f t="shared" si="10"/>
        <v>251470</v>
      </c>
      <c r="Q46" s="7">
        <f t="shared" si="11"/>
        <v>261940</v>
      </c>
      <c r="R46" s="7">
        <f t="shared" si="12"/>
        <v>272410</v>
      </c>
      <c r="S46" s="7">
        <f>F46+D46*13</f>
        <v>282880</v>
      </c>
      <c r="T46" s="7">
        <f>F46+D46*14</f>
        <v>293350</v>
      </c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9"/>
      <c r="AL46" s="9"/>
      <c r="AM46" s="9"/>
      <c r="AN46" s="9"/>
      <c r="AO46" s="9"/>
      <c r="AP46" s="9"/>
      <c r="AQ46" s="9"/>
      <c r="AR46" s="9"/>
    </row>
  </sheetData>
  <mergeCells count="24">
    <mergeCell ref="A23:A24"/>
    <mergeCell ref="A1:AJ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45:A46"/>
    <mergeCell ref="A25:A26"/>
    <mergeCell ref="A27:A28"/>
    <mergeCell ref="A29:A30"/>
    <mergeCell ref="A31:A32"/>
    <mergeCell ref="A33:A34"/>
    <mergeCell ref="A35:A36"/>
    <mergeCell ref="AC39:AH41"/>
    <mergeCell ref="A37:A38"/>
    <mergeCell ref="A39:A40"/>
    <mergeCell ref="A41:A42"/>
    <mergeCell ref="A43:A44"/>
  </mergeCells>
  <phoneticPr fontId="3" type="noConversion"/>
  <hyperlinks>
    <hyperlink ref="AC39" r:id="rId1" xr:uid="{C079F634-58F5-42F9-B722-50E9C0FC45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2026-07-21T15:21:17Z</dcterms:modified>
</cp:coreProperties>
</file>